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540" windowWidth="13400" windowHeight="7590" tabRatio="937" firstSheet="1" activeTab="15"/>
  </bookViews>
  <sheets>
    <sheet name="OPENF1" sheetId="1" r:id="rId1"/>
    <sheet name="OPENF2" sheetId="2" r:id="rId2"/>
    <sheet name="OPENF3" sheetId="3" r:id="rId3"/>
    <sheet name="OPENF4" sheetId="4" r:id="rId4"/>
    <sheet name="OPENF5" sheetId="5" r:id="rId5"/>
    <sheet name="OPENF6" sheetId="6" r:id="rId6"/>
    <sheet name="OPENF7" sheetId="7" r:id="rId7"/>
    <sheet name="OPENF8" sheetId="8" r:id="rId8"/>
    <sheet name="OPENF9" sheetId="9" r:id="rId9"/>
    <sheet name="OPENF11" sheetId="10" r:id="rId10"/>
    <sheet name="OPENF13" sheetId="11" r:id="rId11"/>
    <sheet name="OPENF14" sheetId="12" r:id="rId12"/>
    <sheet name="OPENF15" sheetId="13" r:id="rId13"/>
    <sheet name="OPENF16" sheetId="14" r:id="rId14"/>
    <sheet name="OPENF17" sheetId="15" r:id="rId15"/>
    <sheet name="OPENF18" sheetId="16" r:id="rId16"/>
    <sheet name="OPENF19" sheetId="17" r:id="rId17"/>
    <sheet name="OPENF20" sheetId="18" r:id="rId18"/>
    <sheet name="OPENF21" sheetId="19" r:id="rId19"/>
    <sheet name="OPENF25" sheetId="20" r:id="rId20"/>
    <sheet name="OPENF27" sheetId="21" r:id="rId21"/>
    <sheet name="OPENF28" sheetId="22" r:id="rId22"/>
    <sheet name="OPENF29" sheetId="23" r:id="rId23"/>
    <sheet name="OPENF30" sheetId="24" r:id="rId24"/>
    <sheet name="OPENF31" sheetId="25" r:id="rId25"/>
    <sheet name="OPENF32" sheetId="26" r:id="rId26"/>
    <sheet name="OPENF33" sheetId="27" r:id="rId27"/>
    <sheet name="OPENF35" sheetId="28" r:id="rId28"/>
  </sheets>
  <definedNames>
    <definedName name="_xlnm.Print_Area" localSheetId="0">'OPENF1'!$A$1:$D$112</definedName>
    <definedName name="_xlnm.Print_Area" localSheetId="9">'OPENF11'!$A$1:$D$87</definedName>
    <definedName name="_xlnm.Print_Area" localSheetId="10">'OPENF13'!$A$1:$D$113</definedName>
    <definedName name="_xlnm.Print_Area" localSheetId="11">'OPENF14'!$A$2:$D$113</definedName>
    <definedName name="_xlnm.Print_Area" localSheetId="12">'OPENF15'!$A$1:$D$87</definedName>
    <definedName name="_xlnm.Print_Area" localSheetId="13">'OPENF16'!$A$1:$D$87</definedName>
    <definedName name="_xlnm.Print_Area" localSheetId="14">'OPENF17'!$A$1:$D$87</definedName>
    <definedName name="_xlnm.Print_Area" localSheetId="15">'OPENF18'!$A$1:$D$87</definedName>
    <definedName name="_xlnm.Print_Area" localSheetId="16">'OPENF19'!$A$1:$D$87</definedName>
    <definedName name="_xlnm.Print_Area" localSheetId="1">'OPENF2'!$A$1:$D$112</definedName>
    <definedName name="_xlnm.Print_Area" localSheetId="17">'OPENF20'!$A$1:$D$87</definedName>
    <definedName name="_xlnm.Print_Area" localSheetId="18">'OPENF21'!$A$1:$D$87</definedName>
    <definedName name="_xlnm.Print_Area" localSheetId="19">'OPENF25'!$A$1:$D$87</definedName>
    <definedName name="_xlnm.Print_Area" localSheetId="20">'OPENF27'!$A$1:$D$87</definedName>
    <definedName name="_xlnm.Print_Area" localSheetId="21">'OPENF28'!$A$1:$D$87</definedName>
    <definedName name="_xlnm.Print_Area" localSheetId="22">'OPENF29'!$A$1:$D$87</definedName>
    <definedName name="_xlnm.Print_Area" localSheetId="2">'OPENF3'!$A$2:$D$113</definedName>
    <definedName name="_xlnm.Print_Area" localSheetId="23">'OPENF30'!$A$1:$D$87</definedName>
    <definedName name="_xlnm.Print_Area" localSheetId="24">'OPENF31'!$A$1:$D$87</definedName>
    <definedName name="_xlnm.Print_Area" localSheetId="25">'OPENF32'!$A$1:$D$87</definedName>
    <definedName name="_xlnm.Print_Area" localSheetId="26">'OPENF33'!$A$1:$D$87</definedName>
    <definedName name="_xlnm.Print_Area" localSheetId="27">'OPENF35'!$A$1:$D$87</definedName>
    <definedName name="_xlnm.Print_Area" localSheetId="3">'OPENF4'!$A$2:$D$113</definedName>
    <definedName name="_xlnm.Print_Area" localSheetId="4">'OPENF5'!$A$2:$D$113</definedName>
    <definedName name="_xlnm.Print_Area" localSheetId="5">'OPENF6'!$A$2:$D$113</definedName>
    <definedName name="_xlnm.Print_Area" localSheetId="6">'OPENF7'!$A$1:$D$87</definedName>
    <definedName name="_xlnm.Print_Area" localSheetId="7">'OPENF8'!$A$1:$D$87</definedName>
    <definedName name="_xlnm.Print_Area" localSheetId="8">'OPENF9'!$A$1:$D$87</definedName>
    <definedName name="_xlnm.Print_Titles" localSheetId="0">'OPENF1'!$11:$17</definedName>
    <definedName name="_xlnm.Print_Titles" localSheetId="9">'OPENF11'!$11:$17</definedName>
    <definedName name="_xlnm.Print_Titles" localSheetId="10">'OPENF13'!$11:$17</definedName>
    <definedName name="_xlnm.Print_Titles" localSheetId="11">'OPENF14'!$11:$17</definedName>
    <definedName name="_xlnm.Print_Titles" localSheetId="12">'OPENF15'!$11:$17</definedName>
    <definedName name="_xlnm.Print_Titles" localSheetId="13">'OPENF16'!$11:$17</definedName>
    <definedName name="_xlnm.Print_Titles" localSheetId="14">'OPENF17'!$11:$17</definedName>
    <definedName name="_xlnm.Print_Titles" localSheetId="15">'OPENF18'!$11:$17</definedName>
    <definedName name="_xlnm.Print_Titles" localSheetId="16">'OPENF19'!$11:$17</definedName>
    <definedName name="_xlnm.Print_Titles" localSheetId="1">'OPENF2'!$11:$17</definedName>
    <definedName name="_xlnm.Print_Titles" localSheetId="17">'OPENF20'!$11:$17</definedName>
    <definedName name="_xlnm.Print_Titles" localSheetId="18">'OPENF21'!$11:$17</definedName>
    <definedName name="_xlnm.Print_Titles" localSheetId="19">'OPENF25'!$11:$17</definedName>
    <definedName name="_xlnm.Print_Titles" localSheetId="20">'OPENF27'!$11:$17</definedName>
    <definedName name="_xlnm.Print_Titles" localSheetId="21">'OPENF28'!$11:$17</definedName>
    <definedName name="_xlnm.Print_Titles" localSheetId="22">'OPENF29'!$11:$17</definedName>
    <definedName name="_xlnm.Print_Titles" localSheetId="2">'OPENF3'!$11:$17</definedName>
    <definedName name="_xlnm.Print_Titles" localSheetId="23">'OPENF30'!$11:$17</definedName>
    <definedName name="_xlnm.Print_Titles" localSheetId="24">'OPENF31'!$11:$17</definedName>
    <definedName name="_xlnm.Print_Titles" localSheetId="25">'OPENF32'!$11:$17</definedName>
    <definedName name="_xlnm.Print_Titles" localSheetId="26">'OPENF33'!$11:$17</definedName>
    <definedName name="_xlnm.Print_Titles" localSheetId="27">'OPENF35'!$11:$17</definedName>
    <definedName name="_xlnm.Print_Titles" localSheetId="3">'OPENF4'!$11:$17</definedName>
    <definedName name="_xlnm.Print_Titles" localSheetId="4">'OPENF5'!$11:$17</definedName>
    <definedName name="_xlnm.Print_Titles" localSheetId="5">'OPENF6'!$11:$17</definedName>
    <definedName name="_xlnm.Print_Titles" localSheetId="6">'OPENF7'!$11:$17</definedName>
    <definedName name="_xlnm.Print_Titles" localSheetId="7">'OPENF8'!$11:$17</definedName>
    <definedName name="_xlnm.Print_Titles" localSheetId="8">'OPENF9'!$11:$17</definedName>
  </definedNames>
  <calcPr fullCalcOnLoad="1"/>
</workbook>
</file>

<file path=xl/sharedStrings.xml><?xml version="1.0" encoding="utf-8"?>
<sst xmlns="http://schemas.openxmlformats.org/spreadsheetml/2006/main" count="4788" uniqueCount="165">
  <si>
    <t xml:space="preserve">(w zł) </t>
  </si>
  <si>
    <t>I.</t>
  </si>
  <si>
    <t>1.</t>
  </si>
  <si>
    <t>2.</t>
  </si>
  <si>
    <t>3.</t>
  </si>
  <si>
    <t>4.</t>
  </si>
  <si>
    <t>II.</t>
  </si>
  <si>
    <t>III.</t>
  </si>
  <si>
    <t xml:space="preserve">A. </t>
  </si>
  <si>
    <t>B.</t>
  </si>
  <si>
    <t>Zwiększenia funduszu</t>
  </si>
  <si>
    <t>5.</t>
  </si>
  <si>
    <t>6.</t>
  </si>
  <si>
    <t>7.</t>
  </si>
  <si>
    <t>C.</t>
  </si>
  <si>
    <t>D.</t>
  </si>
  <si>
    <t>Aktywa netto funduszu na koniec okresu sprawozdawczego</t>
  </si>
  <si>
    <t>Pozycja</t>
  </si>
  <si>
    <t>Wartość bilansowa (w zł)</t>
  </si>
  <si>
    <t>I. WARTOŚĆ AKTYWÓW NETTO FUNDUSZU</t>
  </si>
  <si>
    <t>II. ZMIANY WARTOŚCI AKTYWÓW NETTO FUNDUSZU</t>
  </si>
  <si>
    <t>tytułem składek zwiększających wartość funduszu</t>
  </si>
  <si>
    <t>pozostałe przychody</t>
  </si>
  <si>
    <t>tytułem opłat za ryzyko ubezpieczeniowe oraz innych opłat potrącanych z funduszu</t>
  </si>
  <si>
    <t>Wynik netto z działalności inwestycyjnej</t>
  </si>
  <si>
    <t>III. LICZBA I WARTOŚĆ JEDNOSTEK ROZRACHUNKOWYCH</t>
  </si>
  <si>
    <t>Udział w aktywach netto funduszu (w %)</t>
  </si>
  <si>
    <t>pozostałe lokaty</t>
  </si>
  <si>
    <t>IV.</t>
  </si>
  <si>
    <t>Należności</t>
  </si>
  <si>
    <t>V.</t>
  </si>
  <si>
    <t>Aktywa netto (w tym)</t>
  </si>
  <si>
    <t>Lokaty</t>
  </si>
  <si>
    <t>Lokaty (suma 1–12)</t>
  </si>
  <si>
    <t xml:space="preserve">1. </t>
  </si>
  <si>
    <t xml:space="preserve">papiery wartościowe emitowane, poręczone lub gwarantowane przez Skarb Państwa lub organizacje międzynarodowe, których członkiem jest Rzeczpospolita Polska </t>
  </si>
  <si>
    <t xml:space="preserve">2. </t>
  </si>
  <si>
    <t>obligacje emitowane lub poręczone przez jednostki samorządu terytorialnego lub związki jednostek samorządu terytorialnego</t>
  </si>
  <si>
    <t xml:space="preserve">3. </t>
  </si>
  <si>
    <t xml:space="preserve">inne dłużne papiery wartościowe o stałej stopie dochodu </t>
  </si>
  <si>
    <t xml:space="preserve">4. </t>
  </si>
  <si>
    <t>akcje</t>
  </si>
  <si>
    <t xml:space="preserve">5. </t>
  </si>
  <si>
    <t xml:space="preserve">udziały </t>
  </si>
  <si>
    <t xml:space="preserve">6. </t>
  </si>
  <si>
    <t xml:space="preserve">jednostki uczestnictwa i certyfikaty inwestycyjne w funduszach inwestycyjnych </t>
  </si>
  <si>
    <t xml:space="preserve">7. </t>
  </si>
  <si>
    <t xml:space="preserve">instrumenty pochodne  </t>
  </si>
  <si>
    <t xml:space="preserve">8. </t>
  </si>
  <si>
    <t xml:space="preserve">inne papiery wartościowe o zmiennej kwocie dochodu </t>
  </si>
  <si>
    <t xml:space="preserve">9. </t>
  </si>
  <si>
    <t>pożyczki</t>
  </si>
  <si>
    <t xml:space="preserve">10. </t>
  </si>
  <si>
    <t>nieruchomości</t>
  </si>
  <si>
    <t xml:space="preserve">11. </t>
  </si>
  <si>
    <t xml:space="preserve">depozyty bankowe </t>
  </si>
  <si>
    <t xml:space="preserve">12. </t>
  </si>
  <si>
    <t xml:space="preserve">Środki pieniężne </t>
  </si>
  <si>
    <t xml:space="preserve">Zobowiązania </t>
  </si>
  <si>
    <t xml:space="preserve">krajowe </t>
  </si>
  <si>
    <t>zagraniczne – państwa UE</t>
  </si>
  <si>
    <t xml:space="preserve">zagraniczne – państwa poza UE </t>
  </si>
  <si>
    <t>Liczba jednostek uczestnictwa funduszu:</t>
  </si>
  <si>
    <t xml:space="preserve">na początek okresu sprawozdawczego </t>
  </si>
  <si>
    <t xml:space="preserve">na koniec okresu sprawozdawczego </t>
  </si>
  <si>
    <t>Wartość jednostki uczestnictwa funduszu:</t>
  </si>
  <si>
    <t>minimalna wartość jednostki uczestnictwa funduszu w okresie sprawozdawczym</t>
  </si>
  <si>
    <t xml:space="preserve">maksymalna wartość jednostki uczestnictwa funduszu w okresie sprawozdawczym </t>
  </si>
  <si>
    <t>Aktywa netto funduszu na początek okresu sprawo- zdawczego</t>
  </si>
  <si>
    <t xml:space="preserve">pozostałe zwiększenia </t>
  </si>
  <si>
    <t xml:space="preserve">Zmniejszenia funduszu </t>
  </si>
  <si>
    <t xml:space="preserve">tytułem wykupu </t>
  </si>
  <si>
    <t xml:space="preserve">tytułem wypłat pozostałych świadczeń ubezpieczeniowych </t>
  </si>
  <si>
    <t xml:space="preserve">tytułem zwrotu składek ubezpieczeniowych </t>
  </si>
  <si>
    <t xml:space="preserve">tytułem opłat za zarządzanie funduszem oraz innych opłat tytułem administrowania funduszem </t>
  </si>
  <si>
    <t xml:space="preserve">pozostałe koszty </t>
  </si>
  <si>
    <t xml:space="preserve">pozostałe zmniejszenia </t>
  </si>
  <si>
    <t xml:space="preserve">I. </t>
  </si>
  <si>
    <t xml:space="preserve">Aktywa </t>
  </si>
  <si>
    <t xml:space="preserve">lokaty </t>
  </si>
  <si>
    <t xml:space="preserve">środki pieniężne </t>
  </si>
  <si>
    <t xml:space="preserve">należności </t>
  </si>
  <si>
    <t>3.1.</t>
  </si>
  <si>
    <t xml:space="preserve">z tytułu transakcji zawartych na rynku finansowym </t>
  </si>
  <si>
    <t>3.2.</t>
  </si>
  <si>
    <t xml:space="preserve">pozostałe </t>
  </si>
  <si>
    <t xml:space="preserve">wobec ubezpieczających, ubezpieczonych lub upraw- nionych z umów ubezpieczenia   </t>
  </si>
  <si>
    <t xml:space="preserve">Aktywa netto (I–II) </t>
  </si>
  <si>
    <t xml:space="preserve">Wynik netto z działalności operacyjnej (I–II) </t>
  </si>
  <si>
    <t>na  początek okresu sprawozdawczego</t>
  </si>
  <si>
    <t xml:space="preserve">na  koniec okresu sprawozdawczego </t>
  </si>
  <si>
    <t>Koniec bieżącego okresu sprawozdawczego 31/12/2021</t>
  </si>
  <si>
    <t>Bieżący okres sprawozdawczy         01/01/2021 - 31/12/2021</t>
  </si>
  <si>
    <t>Koniec bieżącego okresu sprawozdawczego 31/12/2022</t>
  </si>
  <si>
    <t>Bieżący okres sprawozdawczy         01/01/2021 - 31/12/2022</t>
  </si>
  <si>
    <t>Bieżący okres sprawozdawczy         01/01/2022 - 31/12/2022</t>
  </si>
  <si>
    <t>SPORZĄDZONE NA DZIEŃ 31/12/2022</t>
  </si>
  <si>
    <t>Towarzystwo Ubezpieczeń Allianz Życie Polska Spółka Akcyjna </t>
  </si>
  <si>
    <t>Allianz Multibonus UFK NN (L) Globalny Spółek Dywidendowych</t>
  </si>
  <si>
    <t>Allianz Multibonus UFK Skarbiec Spółek Wzrostowych</t>
  </si>
  <si>
    <t>Allianz Multibonus UFK Skarbiec Obligacja</t>
  </si>
  <si>
    <t>Allianz Multibonus UFK Skarbiec Dłużny Uniwersalny</t>
  </si>
  <si>
    <t>Allianz Multibonus UFK Skarbiec Rynków Surowcowych</t>
  </si>
  <si>
    <t>Allianz Multibonus UFK PZU Akcji Małych i Średnich Spółek</t>
  </si>
  <si>
    <t>Allianz Multibonus UFK PZU Medyczny</t>
  </si>
  <si>
    <t>Allianz Multibonus UFK PZU Papierów Dłużnych POLONEZ</t>
  </si>
  <si>
    <t>Allianz Multibonus UFK Investor Turcja</t>
  </si>
  <si>
    <t>Allianz Multibonus UFK Investor Gold Otwarty</t>
  </si>
  <si>
    <t>Allianz Multibonus UFK Generali Akcje Wzrostu</t>
  </si>
  <si>
    <t>Allianz Multibonus UFK Generali Korona Akcje</t>
  </si>
  <si>
    <t>Allianz Multibonus UFK Generali Obligacje Aktywny</t>
  </si>
  <si>
    <t>Allianz Multibonus UFK Allianz Europejskich Akcji</t>
  </si>
  <si>
    <t>Allianz Multibonus UFK Allianz Małych Spółek</t>
  </si>
  <si>
    <t>Allianz Multibonus UFK Allianz Polskich Akcji</t>
  </si>
  <si>
    <t>Allianz Multibonus UFK Allianz Dłużnych Papierów Korporacyjnych</t>
  </si>
  <si>
    <t>Allianz Multibonus UFK Allianz Obligacji Globalny</t>
  </si>
  <si>
    <t>Allianz Multibonus UFK Allianz Obligacji Dynamiczny</t>
  </si>
  <si>
    <t>Allianz Multibonus UFK Allianz Depozyt Plus</t>
  </si>
  <si>
    <t>Allianz Multibonus UFK Allianz Globalnych Akcji</t>
  </si>
  <si>
    <t>Allianz Multibonus UFK Allianz Aktywnej Alokacji</t>
  </si>
  <si>
    <t>Allianz Multibonus UFK Quercus Agresywny</t>
  </si>
  <si>
    <t>Allianz Multibonus UFK NN (L) Globalny Długu Korporacyjnego</t>
  </si>
  <si>
    <t>Allianz Multibonus UFK NN (L) Indeks Surowców</t>
  </si>
  <si>
    <t>Allianz Multibonus UFK Skarbiec Nowej Generacji</t>
  </si>
  <si>
    <t xml:space="preserve"> Allianz Multibonus UFK Skarbiec Akcja</t>
  </si>
  <si>
    <t>Allianz Multibonus UFK Allianz Globalnych Strategii</t>
  </si>
  <si>
    <t>ROCZNE SPRAWOZDANIE UBEZPIECZENIOWEGO FUNDUSZU KAPITAŁOWEGO</t>
  </si>
  <si>
    <t>IV. ZESTAWIENIE AKTYWÓW NETTO FUNDUSZU - roczne</t>
  </si>
  <si>
    <t>Warszawa, dnia 2 czerwca 2023 r.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</si>
  <si>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</si>
  <si>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</si>
  <si>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</si>
  <si>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</si>
  <si>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</si>
  <si>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</si>
  <si>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</si>
  <si>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pozostałe</t>
  </si>
  <si>
    <t>4.1.</t>
  </si>
  <si>
    <t>4.2.</t>
  </si>
  <si>
    <t>6.1.</t>
  </si>
  <si>
    <t>jednostki uczestnictwa</t>
  </si>
  <si>
    <t>6.2.</t>
  </si>
  <si>
    <t>certyfikaty inwestycyjne</t>
  </si>
  <si>
    <t>6.2.1</t>
  </si>
  <si>
    <t>funduszy inwestycyjnych dokonujących lokat wyłącznie
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</si>
  <si>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</si>
  <si>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</si>
  <si>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</si>
  <si>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</si>
  <si>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</si>
  <si>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</si>
  <si>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</si>
  <si>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</si>
  <si>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</si>
  <si>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</si>
  <si>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</si>
  <si>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</si>
  <si>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</si>
  <si>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</si>
  <si>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</si>
  <si>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</si>
  <si>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</si>
  <si>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
na życie</t>
  </si>
  <si>
    <t>9.4.</t>
  </si>
  <si>
    <t>inne pożyczki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</si>
</sst>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#,##0.0"/>
    <numFmt numFmtId="168" formatCode="#,##0.000"/>
    <numFmt numFmtId="169" formatCode="#,##0.0000"/>
    <numFmt numFmtId="170" formatCode="0.0%"/>
    <numFmt numFmtId="171" formatCode="[$-415]d\ mmmm\ yyyy"/>
    <numFmt numFmtId="172" formatCode="#,##0.00000"/>
    <numFmt numFmtId="173" formatCode="#,##0.000000"/>
    <numFmt numFmtId="174" formatCode="#,##0.0000000"/>
    <numFmt numFmtId="175" formatCode="#,##0.00000000"/>
    <numFmt numFmtId="176" formatCode="yyyy/mm/dd;@"/>
    <numFmt numFmtId="177" formatCode="00\-000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8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"/>
      <family val="2"/>
    </font>
    <font>
      <i/>
      <sz val="10"/>
      <name val="Arial CE"/>
      <family val="0"/>
    </font>
    <font>
      <sz val="10"/>
      <color indexed="8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1" fillId="0" borderId="13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10" fontId="6" fillId="0" borderId="0" xfId="61" applyNumberFormat="1" applyFont="1" applyFill="1" applyBorder="1" applyAlignment="1">
      <alignment vertical="center"/>
    </xf>
    <xf numFmtId="3" fontId="7" fillId="0" borderId="0" xfId="57" applyNumberFormat="1" applyFont="1" applyFill="1" applyBorder="1" applyAlignment="1">
      <alignment vertical="center"/>
      <protection/>
    </xf>
    <xf numFmtId="4" fontId="1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73" fontId="1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wrapText="1"/>
    </xf>
    <xf numFmtId="10" fontId="2" fillId="0" borderId="11" xfId="61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wrapText="1"/>
    </xf>
    <xf numFmtId="10" fontId="1" fillId="0" borderId="11" xfId="61" applyNumberFormat="1" applyFont="1" applyFill="1" applyBorder="1" applyAlignment="1">
      <alignment vertical="center" wrapText="1"/>
    </xf>
    <xf numFmtId="167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77" fontId="1" fillId="0" borderId="0" xfId="0" applyNumberFormat="1" applyFont="1" applyFill="1" applyAlignment="1" quotePrefix="1">
      <alignment vertical="center"/>
    </xf>
    <xf numFmtId="4" fontId="1" fillId="0" borderId="0" xfId="0" applyNumberFormat="1" applyFont="1" applyFill="1" applyAlignment="1" quotePrefix="1">
      <alignment vertical="center"/>
    </xf>
    <xf numFmtId="4" fontId="46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/>
    </xf>
    <xf numFmtId="4" fontId="9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4" fontId="9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vertical="center" wrapText="1"/>
    </xf>
    <xf numFmtId="4" fontId="1" fillId="0" borderId="11" xfId="61" applyNumberFormat="1" applyFont="1" applyFill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1" xfId="0" applyNumberFormat="1" applyFont="1" applyBorder="1" applyAlignment="1">
      <alignment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Font="1" applyBorder="1" applyAlignment="1">
      <alignment vertical="center"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5 3" xfId="55"/>
    <cellStyle name="Normalny 6" xfId="56"/>
    <cellStyle name="Normalny_Spr fun" xfId="57"/>
    <cellStyle name="Obliczenia" xfId="58"/>
    <cellStyle name="Followed Hyperlink" xfId="59"/>
    <cellStyle name="Percent" xfId="60"/>
    <cellStyle name="Procentowy 2" xfId="61"/>
    <cellStyle name="Procentowy 3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1543050</xdr:colOff>
      <xdr:row>2</xdr:row>
      <xdr:rowOff>57150</xdr:rowOff>
    </xdr:from>
    <xdr:to>
      <xdr:col>2</xdr:col>
      <xdr:colOff>647700</xdr:colOff>
      <xdr:row>6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3810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3</xdr:row>
      <xdr:rowOff>57150</xdr:rowOff>
    </xdr:from>
    <xdr:to>
      <xdr:col>2</xdr:col>
      <xdr:colOff>542925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1619250</xdr:colOff>
      <xdr:row>3</xdr:row>
      <xdr:rowOff>28575</xdr:rowOff>
    </xdr:from>
    <xdr:to>
      <xdr:col>2</xdr:col>
      <xdr:colOff>733425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514350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57150</xdr:rowOff>
    </xdr:from>
    <xdr:to>
      <xdr:col>2</xdr:col>
      <xdr:colOff>466725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1495425</xdr:colOff>
      <xdr:row>3</xdr:row>
      <xdr:rowOff>47625</xdr:rowOff>
    </xdr:from>
    <xdr:to>
      <xdr:col>2</xdr:col>
      <xdr:colOff>609600</xdr:colOff>
      <xdr:row>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533400"/>
          <a:ext cx="2905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3</xdr:row>
      <xdr:rowOff>76200</xdr:rowOff>
    </xdr:from>
    <xdr:to>
      <xdr:col>2</xdr:col>
      <xdr:colOff>657225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6197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1381125</xdr:colOff>
      <xdr:row>2</xdr:row>
      <xdr:rowOff>85725</xdr:rowOff>
    </xdr:from>
    <xdr:to>
      <xdr:col>2</xdr:col>
      <xdr:colOff>485775</xdr:colOff>
      <xdr:row>6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40957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3</xdr:row>
      <xdr:rowOff>57150</xdr:rowOff>
    </xdr:from>
    <xdr:to>
      <xdr:col>2</xdr:col>
      <xdr:colOff>723900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54292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1323975</xdr:colOff>
      <xdr:row>3</xdr:row>
      <xdr:rowOff>19050</xdr:rowOff>
    </xdr:from>
    <xdr:to>
      <xdr:col>2</xdr:col>
      <xdr:colOff>428625</xdr:colOff>
      <xdr:row>6</xdr:row>
      <xdr:rowOff>76200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504825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1466850</xdr:colOff>
      <xdr:row>3</xdr:row>
      <xdr:rowOff>95250</xdr:rowOff>
    </xdr:from>
    <xdr:to>
      <xdr:col>2</xdr:col>
      <xdr:colOff>561975</xdr:colOff>
      <xdr:row>7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581025"/>
          <a:ext cx="2886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3</xdr:row>
      <xdr:rowOff>85725</xdr:rowOff>
    </xdr:from>
    <xdr:to>
      <xdr:col>2</xdr:col>
      <xdr:colOff>552450</xdr:colOff>
      <xdr:row>7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715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1314450</xdr:colOff>
      <xdr:row>3</xdr:row>
      <xdr:rowOff>47625</xdr:rowOff>
    </xdr:from>
    <xdr:to>
      <xdr:col>2</xdr:col>
      <xdr:colOff>419100</xdr:colOff>
      <xdr:row>6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533400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76200</xdr:rowOff>
    </xdr:from>
    <xdr:to>
      <xdr:col>2</xdr:col>
      <xdr:colOff>685800</xdr:colOff>
      <xdr:row>7</xdr:row>
      <xdr:rowOff>19050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61975"/>
          <a:ext cx="2905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57150</xdr:rowOff>
    </xdr:from>
    <xdr:to>
      <xdr:col>2</xdr:col>
      <xdr:colOff>619125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4292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1638300</xdr:colOff>
      <xdr:row>3</xdr:row>
      <xdr:rowOff>57150</xdr:rowOff>
    </xdr:from>
    <xdr:to>
      <xdr:col>2</xdr:col>
      <xdr:colOff>742950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542925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1552575</xdr:colOff>
      <xdr:row>3</xdr:row>
      <xdr:rowOff>85725</xdr:rowOff>
    </xdr:from>
    <xdr:to>
      <xdr:col>2</xdr:col>
      <xdr:colOff>657225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5715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3</xdr:row>
      <xdr:rowOff>76200</xdr:rowOff>
    </xdr:from>
    <xdr:to>
      <xdr:col>2</xdr:col>
      <xdr:colOff>685800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561975"/>
          <a:ext cx="2905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1419225</xdr:colOff>
      <xdr:row>3</xdr:row>
      <xdr:rowOff>85725</xdr:rowOff>
    </xdr:from>
    <xdr:to>
      <xdr:col>2</xdr:col>
      <xdr:colOff>523875</xdr:colOff>
      <xdr:row>7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571500"/>
          <a:ext cx="28956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1762125</xdr:colOff>
      <xdr:row>3</xdr:row>
      <xdr:rowOff>28575</xdr:rowOff>
    </xdr:from>
    <xdr:to>
      <xdr:col>2</xdr:col>
      <xdr:colOff>866775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514350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1447800</xdr:colOff>
      <xdr:row>3</xdr:row>
      <xdr:rowOff>38100</xdr:rowOff>
    </xdr:from>
    <xdr:to>
      <xdr:col>2</xdr:col>
      <xdr:colOff>552450</xdr:colOff>
      <xdr:row>6</xdr:row>
      <xdr:rowOff>85725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523875"/>
          <a:ext cx="2895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3</xdr:row>
      <xdr:rowOff>76200</xdr:rowOff>
    </xdr:from>
    <xdr:to>
      <xdr:col>2</xdr:col>
      <xdr:colOff>666750</xdr:colOff>
      <xdr:row>7</xdr:row>
      <xdr:rowOff>9525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561975"/>
          <a:ext cx="2895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1514475</xdr:colOff>
      <xdr:row>3</xdr:row>
      <xdr:rowOff>57150</xdr:rowOff>
    </xdr:from>
    <xdr:to>
      <xdr:col>2</xdr:col>
      <xdr:colOff>619125</xdr:colOff>
      <xdr:row>6</xdr:row>
      <xdr:rowOff>114300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542925"/>
          <a:ext cx="2895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1362075</xdr:colOff>
      <xdr:row>3</xdr:row>
      <xdr:rowOff>85725</xdr:rowOff>
    </xdr:from>
    <xdr:to>
      <xdr:col>2</xdr:col>
      <xdr:colOff>466725</xdr:colOff>
      <xdr:row>7</xdr:row>
      <xdr:rowOff>28575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571500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1504950</xdr:colOff>
      <xdr:row>3</xdr:row>
      <xdr:rowOff>47625</xdr:rowOff>
    </xdr:from>
    <xdr:to>
      <xdr:col>2</xdr:col>
      <xdr:colOff>619125</xdr:colOff>
      <xdr:row>6</xdr:row>
      <xdr:rowOff>95250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514350"/>
          <a:ext cx="2905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1562100</xdr:colOff>
      <xdr:row>3</xdr:row>
      <xdr:rowOff>0</xdr:rowOff>
    </xdr:from>
    <xdr:to>
      <xdr:col>2</xdr:col>
      <xdr:colOff>676275</xdr:colOff>
      <xdr:row>6</xdr:row>
      <xdr:rowOff>57150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485775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3</xdr:row>
      <xdr:rowOff>47625</xdr:rowOff>
    </xdr:from>
    <xdr:to>
      <xdr:col>2</xdr:col>
      <xdr:colOff>523875</xdr:colOff>
      <xdr:row>6</xdr:row>
      <xdr:rowOff>104775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533400"/>
          <a:ext cx="2905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1571625</xdr:colOff>
      <xdr:row>2</xdr:row>
      <xdr:rowOff>95250</xdr:rowOff>
    </xdr:from>
    <xdr:to>
      <xdr:col>2</xdr:col>
      <xdr:colOff>685800</xdr:colOff>
      <xdr:row>6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9100"/>
          <a:ext cx="2905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1409700</xdr:colOff>
      <xdr:row>2</xdr:row>
      <xdr:rowOff>104775</xdr:rowOff>
    </xdr:from>
    <xdr:to>
      <xdr:col>2</xdr:col>
      <xdr:colOff>514350</xdr:colOff>
      <xdr:row>6</xdr:row>
      <xdr:rowOff>47625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0" y="428625"/>
          <a:ext cx="28956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1:K110"/>
  <sheetViews>
    <sheetView showGridLines="0" zoomScale="70" zoomScaleNormal="70" zoomScalePageLayoutView="0" workbookViewId="0" topLeftCell="A88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111</v>
      </c>
      <c r="B16" s="11"/>
      <c r="C16" s="21"/>
      <c r="D16" s="21"/>
      <c r="E16" s="21"/>
    </row>
    <row r="18" ht="12">
      <c r="J18" s="59"/>
    </row>
    <row r="19" spans="1:11" ht="12.75">
      <c r="A19" s="12" t="s">
        <v>19</v>
      </c>
      <c r="F19" s="9"/>
      <c r="G19" s="9"/>
      <c r="I19" s="60"/>
      <c r="J19" s="60"/>
      <c r="K19" s="60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3">
        <v>319716.98</v>
      </c>
      <c r="D21" s="63">
        <v>54557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319716.98</v>
      </c>
      <c r="D22" s="33">
        <v>54557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319716.98</v>
      </c>
      <c r="D31" s="28">
        <v>54557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94</v>
      </c>
      <c r="E35" s="66"/>
    </row>
    <row r="36" spans="1:9" ht="25.5">
      <c r="A36" s="4" t="s">
        <v>8</v>
      </c>
      <c r="B36" s="15" t="s">
        <v>68</v>
      </c>
      <c r="C36" s="28">
        <v>95643.3</v>
      </c>
      <c r="D36" s="28">
        <v>319716.98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219694.27999999997</v>
      </c>
      <c r="D37" s="28">
        <v>-245585.70999999996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669279.7520729</v>
      </c>
      <c r="D38" s="28">
        <v>50260.0058646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669279.7520729</v>
      </c>
      <c r="D41" s="27">
        <v>50260.0058646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449585.4720729</v>
      </c>
      <c r="D42" s="28">
        <v>295845.7158646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96407.77632</v>
      </c>
      <c r="D43" s="27">
        <v>8147.36758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1940.11196</v>
      </c>
      <c r="D47" s="27">
        <v>1287.70733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351237.58379289997</v>
      </c>
      <c r="D49" s="27">
        <v>286410.64095459995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4379.400000000031</v>
      </c>
      <c r="D50" s="28">
        <v>-19574.27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319716.98</v>
      </c>
      <c r="D51" s="28">
        <v>54557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94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1133.7517780938833</v>
      </c>
      <c r="D57" s="38">
        <v>3399.7977456401527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3399.7977456401527</v>
      </c>
      <c r="D58" s="38">
        <v>626.9478280854976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84.36</v>
      </c>
      <c r="D60" s="27">
        <v>94.04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84.2</v>
      </c>
      <c r="D61" s="27">
        <v>76.89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95.8</v>
      </c>
      <c r="D62" s="27">
        <v>94.47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94.04</v>
      </c>
      <c r="D63" s="27">
        <v>87.02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6" ht="12.75">
      <c r="A69" s="49" t="s">
        <v>1</v>
      </c>
      <c r="B69" s="50" t="s">
        <v>33</v>
      </c>
      <c r="C69" s="29">
        <v>54557</v>
      </c>
      <c r="D69" s="51">
        <v>1</v>
      </c>
      <c r="E69" s="1"/>
      <c r="F69" s="9"/>
    </row>
    <row r="70" spans="1:6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</row>
    <row r="71" spans="1:6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</row>
    <row r="72" spans="1:6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</row>
    <row r="73" spans="1:6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</row>
    <row r="74" spans="1:6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</row>
    <row r="75" spans="1:6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</row>
    <row r="76" spans="1:6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</row>
    <row r="77" spans="1:6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</row>
    <row r="78" spans="1:6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</row>
    <row r="79" spans="1:6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</row>
    <row r="80" spans="1:6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</row>
    <row r="81" spans="1:6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</row>
    <row r="82" spans="1:6" ht="24.75">
      <c r="A82" s="5" t="s">
        <v>44</v>
      </c>
      <c r="B82" s="52" t="s">
        <v>45</v>
      </c>
      <c r="C82" s="27">
        <v>54557</v>
      </c>
      <c r="D82" s="53">
        <v>1</v>
      </c>
      <c r="E82" s="1"/>
      <c r="F82" s="9"/>
    </row>
    <row r="83" spans="1:6" ht="12.75">
      <c r="A83" s="68" t="s">
        <v>139</v>
      </c>
      <c r="B83" s="74" t="s">
        <v>140</v>
      </c>
      <c r="C83" s="70">
        <f>C82</f>
        <v>54557</v>
      </c>
      <c r="D83" s="53">
        <f>D82</f>
        <v>1</v>
      </c>
      <c r="E83" s="1"/>
      <c r="F83" s="9"/>
    </row>
    <row r="84" spans="1:6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</row>
    <row r="85" spans="1:6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</row>
    <row r="86" spans="1:6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</row>
    <row r="87" spans="1:6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</row>
    <row r="88" spans="1:6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</row>
    <row r="89" spans="1:6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</row>
    <row r="90" spans="1:6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</row>
    <row r="91" spans="1:6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</row>
    <row r="92" spans="1:6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</row>
    <row r="93" spans="1:6" ht="12">
      <c r="A93" s="5" t="s">
        <v>48</v>
      </c>
      <c r="B93" s="52" t="s">
        <v>49</v>
      </c>
      <c r="C93" s="27">
        <v>0</v>
      </c>
      <c r="D93" s="53">
        <v>0</v>
      </c>
      <c r="F93" s="9"/>
    </row>
    <row r="94" spans="1:6" ht="12">
      <c r="A94" s="5" t="s">
        <v>50</v>
      </c>
      <c r="B94" s="52" t="s">
        <v>51</v>
      </c>
      <c r="C94" s="27">
        <v>0</v>
      </c>
      <c r="D94" s="53">
        <v>0</v>
      </c>
      <c r="F94" s="9"/>
    </row>
    <row r="95" spans="1:6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</row>
    <row r="96" spans="1:6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</row>
    <row r="97" spans="1:6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</row>
    <row r="98" spans="1:6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</row>
    <row r="99" spans="1:6" ht="12">
      <c r="A99" s="5" t="s">
        <v>52</v>
      </c>
      <c r="B99" s="52" t="s">
        <v>53</v>
      </c>
      <c r="C99" s="27">
        <v>0</v>
      </c>
      <c r="D99" s="53">
        <v>0</v>
      </c>
      <c r="F99" s="9"/>
    </row>
    <row r="100" spans="1:6" ht="12">
      <c r="A100" s="5" t="s">
        <v>54</v>
      </c>
      <c r="B100" s="52" t="s">
        <v>55</v>
      </c>
      <c r="C100" s="27">
        <v>0</v>
      </c>
      <c r="D100" s="53">
        <v>0</v>
      </c>
      <c r="F100" s="9"/>
    </row>
    <row r="101" spans="1:6" ht="12">
      <c r="A101" s="5" t="s">
        <v>56</v>
      </c>
      <c r="B101" s="52" t="s">
        <v>27</v>
      </c>
      <c r="C101" s="27">
        <v>0</v>
      </c>
      <c r="D101" s="53">
        <v>0</v>
      </c>
      <c r="F101" s="9"/>
    </row>
    <row r="102" spans="1:6" ht="12.75">
      <c r="A102" s="54" t="s">
        <v>6</v>
      </c>
      <c r="B102" s="55" t="s">
        <v>57</v>
      </c>
      <c r="C102" s="29">
        <v>0</v>
      </c>
      <c r="D102" s="51">
        <v>0</v>
      </c>
      <c r="F102" s="9"/>
    </row>
    <row r="103" spans="1:6" ht="12.75">
      <c r="A103" s="49" t="s">
        <v>7</v>
      </c>
      <c r="B103" s="50" t="s">
        <v>29</v>
      </c>
      <c r="C103" s="29">
        <v>0</v>
      </c>
      <c r="D103" s="51">
        <v>0</v>
      </c>
      <c r="F103" s="9"/>
    </row>
    <row r="104" spans="1:6" ht="12.75">
      <c r="A104" s="49" t="s">
        <v>28</v>
      </c>
      <c r="B104" s="50" t="s">
        <v>58</v>
      </c>
      <c r="C104" s="29">
        <v>0</v>
      </c>
      <c r="D104" s="51">
        <v>0</v>
      </c>
      <c r="F104" s="9"/>
    </row>
    <row r="105" spans="1:6" ht="12.75">
      <c r="A105" s="54" t="s">
        <v>30</v>
      </c>
      <c r="B105" s="55" t="s">
        <v>31</v>
      </c>
      <c r="C105" s="29">
        <v>54557</v>
      </c>
      <c r="D105" s="51">
        <v>1</v>
      </c>
      <c r="F105" s="9"/>
    </row>
    <row r="106" spans="1:6" ht="12">
      <c r="A106" s="5" t="s">
        <v>34</v>
      </c>
      <c r="B106" s="56" t="s">
        <v>59</v>
      </c>
      <c r="C106" s="27">
        <v>54557</v>
      </c>
      <c r="D106" s="53">
        <v>1</v>
      </c>
      <c r="F106" s="9"/>
    </row>
    <row r="107" spans="1:6" ht="12">
      <c r="A107" s="5" t="s">
        <v>36</v>
      </c>
      <c r="B107" s="56" t="s">
        <v>60</v>
      </c>
      <c r="C107" s="27">
        <v>0</v>
      </c>
      <c r="D107" s="53">
        <v>0</v>
      </c>
      <c r="F107" s="9"/>
    </row>
    <row r="108" spans="1:6" ht="12">
      <c r="A108" s="5" t="s">
        <v>38</v>
      </c>
      <c r="B108" s="56" t="s">
        <v>61</v>
      </c>
      <c r="C108" s="27">
        <v>0</v>
      </c>
      <c r="D108" s="53">
        <v>0</v>
      </c>
      <c r="F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120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1693835.39</v>
      </c>
      <c r="D21" s="65">
        <v>712725.88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1693835.39</v>
      </c>
      <c r="D22" s="33">
        <v>712725.88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1693835.39</v>
      </c>
      <c r="D31" s="28">
        <v>712725.88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347945.19</v>
      </c>
      <c r="D36" s="28">
        <v>1693835.39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946522.1499999999</v>
      </c>
      <c r="D37" s="28">
        <v>-645451.8799999997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3310297.7</v>
      </c>
      <c r="D38" s="28">
        <v>886095.8748200003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6050</v>
      </c>
      <c r="D39" s="27">
        <v>50000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3304247.7</v>
      </c>
      <c r="D41" s="27">
        <v>836095.8748200003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2363775.5500000003</v>
      </c>
      <c r="D42" s="28">
        <v>1531547.75482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73237.38603</v>
      </c>
      <c r="D43" s="27">
        <v>146521.28847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2014.20542</v>
      </c>
      <c r="D44" s="27">
        <v>1320.35501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28455.47271</v>
      </c>
      <c r="D47" s="27">
        <v>17627.05726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2260068.48584</v>
      </c>
      <c r="D49" s="27">
        <v>1366079.05408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399368.0500000001</v>
      </c>
      <c r="D50" s="28">
        <v>-335657.6300000001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1693835.39</v>
      </c>
      <c r="D51" s="28">
        <v>712725.88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1768.913014743264</v>
      </c>
      <c r="D57" s="38">
        <v>6103.911315315315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6103.911315315315</v>
      </c>
      <c r="D58" s="38">
        <v>3055.4997856469176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196.7</v>
      </c>
      <c r="D60" s="27">
        <v>277.5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196.7</v>
      </c>
      <c r="D61" s="27">
        <v>190.96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298.23</v>
      </c>
      <c r="D62" s="27">
        <v>288.86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277.5</v>
      </c>
      <c r="D63" s="27">
        <v>233.26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712725.88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712725.88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712725.88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712725.88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712725.88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121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1472764.91</v>
      </c>
      <c r="D21" s="65">
        <v>605443.39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1472764.91</v>
      </c>
      <c r="D22" s="33">
        <v>605443.39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1472764.91</v>
      </c>
      <c r="D31" s="28">
        <v>605443.39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1437348.26</v>
      </c>
      <c r="D36" s="28">
        <v>1472764.91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-4221.480000000214</v>
      </c>
      <c r="D37" s="28">
        <v>-772835.7199999996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1530777.1326099997</v>
      </c>
      <c r="D38" s="28">
        <v>307778.9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157500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1373277.1326099997</v>
      </c>
      <c r="D41" s="27">
        <v>307778.9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1534998.61261</v>
      </c>
      <c r="D42" s="28">
        <v>1080614.6199999996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156368.64705</v>
      </c>
      <c r="D43" s="27">
        <v>264848.91106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81234.38261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27390.43556</v>
      </c>
      <c r="D47" s="27">
        <v>16169.70641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1351239.53</v>
      </c>
      <c r="D49" s="27">
        <v>718361.6199199997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39638.13000000012</v>
      </c>
      <c r="D50" s="28">
        <v>-94485.80000000005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1472764.91</v>
      </c>
      <c r="D51" s="28">
        <v>605443.39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7373.663674139434</v>
      </c>
      <c r="D57" s="38">
        <v>7322.45269228857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7322.45269228857</v>
      </c>
      <c r="D58" s="38">
        <v>3322.413378697251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194.93</v>
      </c>
      <c r="D60" s="27">
        <v>201.13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194.93</v>
      </c>
      <c r="D61" s="27">
        <v>170.07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201.67</v>
      </c>
      <c r="D62" s="27">
        <v>201.13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201.13</v>
      </c>
      <c r="D63" s="27">
        <v>182.23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605443.39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605443.39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605443.39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605443.39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605443.39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98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6584722.28</v>
      </c>
      <c r="D21" s="33">
        <v>7856959.86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6584722.28</v>
      </c>
      <c r="D22" s="33">
        <v>7856959.86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6584722.28</v>
      </c>
      <c r="D31" s="28">
        <v>7856959.86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4494222.01</v>
      </c>
      <c r="D36" s="28">
        <v>6584722.28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918981.0800000003</v>
      </c>
      <c r="D37" s="28">
        <v>1039259.1699999999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1723485.6809460004</v>
      </c>
      <c r="D38" s="28">
        <v>4449143.1954718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17447.7</v>
      </c>
      <c r="D39" s="27">
        <v>19434.34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1706037.9809460004</v>
      </c>
      <c r="D41" s="27">
        <v>4429708.8554718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804504.6009460001</v>
      </c>
      <c r="D42" s="28">
        <v>3409884.0254718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316727.98292000004</v>
      </c>
      <c r="D43" s="27">
        <v>1135175.55173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10932.18608</v>
      </c>
      <c r="D44" s="27">
        <v>214561.99287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90078.97407</v>
      </c>
      <c r="D47" s="27">
        <v>134760.83282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386765.457876</v>
      </c>
      <c r="D49" s="27">
        <v>1925385.6480518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1171519.19</v>
      </c>
      <c r="D50" s="28">
        <v>232978.41000000027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6584722.28</v>
      </c>
      <c r="D51" s="28">
        <v>7856959.86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18793.267583842102</v>
      </c>
      <c r="D57" s="38">
        <v>21912.553344425956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21912.553344425956</v>
      </c>
      <c r="D58" s="38">
        <v>25098.900651673906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239.14</v>
      </c>
      <c r="D60" s="27">
        <v>300.5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238.98</v>
      </c>
      <c r="D61" s="27">
        <v>286.39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301.46</v>
      </c>
      <c r="D62" s="27">
        <v>327.58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300.5</v>
      </c>
      <c r="D63" s="27">
        <v>313.04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7856959.86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7856959.86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7856959.86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7856959.86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7856959.86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122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889163.32</v>
      </c>
      <c r="D21" s="65">
        <v>1037236.82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889163.32</v>
      </c>
      <c r="D22" s="33">
        <v>1037236.82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889163.32</v>
      </c>
      <c r="D31" s="28">
        <v>1037236.82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552524.4</v>
      </c>
      <c r="D36" s="28">
        <v>889163.32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181122.08999999985</v>
      </c>
      <c r="D37" s="28">
        <v>223889.27000000002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1326795.5038199998</v>
      </c>
      <c r="D38" s="28">
        <v>3381489.57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3295</v>
      </c>
      <c r="D39" s="27">
        <v>100000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1323500.5038199998</v>
      </c>
      <c r="D41" s="27">
        <v>3281489.57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1145673.41382</v>
      </c>
      <c r="D42" s="28">
        <v>3157600.3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38768.07007</v>
      </c>
      <c r="D43" s="27">
        <v>146845.52129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1308.83051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13906.68375</v>
      </c>
      <c r="D47" s="27"/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1092998.66</v>
      </c>
      <c r="D49" s="27">
        <v>2981198.70209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155516.82999999993</v>
      </c>
      <c r="D50" s="28">
        <v>-75815.76999999996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889163.32</v>
      </c>
      <c r="D51" s="28">
        <v>1037236.82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3461.281713963541</v>
      </c>
      <c r="D57" s="38">
        <v>4428.545273433609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4428.545273433609</v>
      </c>
      <c r="D58" s="38">
        <v>4474.126817064228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159.63</v>
      </c>
      <c r="D60" s="27">
        <v>200.78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159.63</v>
      </c>
      <c r="D61" s="27">
        <v>200.78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212.3</v>
      </c>
      <c r="D62" s="27">
        <v>275.86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200.78</v>
      </c>
      <c r="D63" s="27">
        <v>231.83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1037236.82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1037236.82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1037236.82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1037236.82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1037236.82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9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123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1186214.13</v>
      </c>
      <c r="D21" s="65">
        <v>299488.93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1186214.13</v>
      </c>
      <c r="D22" s="33">
        <v>299488.93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1186214.13</v>
      </c>
      <c r="D31" s="28">
        <v>299488.93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886336.59</v>
      </c>
      <c r="D36" s="28">
        <v>1186214.13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308935.72999999986</v>
      </c>
      <c r="D37" s="28">
        <v>-585155.3499999999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691106.2662799999</v>
      </c>
      <c r="D38" s="28">
        <v>395257.56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691106.2662799999</v>
      </c>
      <c r="D41" s="27">
        <v>395257.56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382170.53628</v>
      </c>
      <c r="D42" s="28">
        <v>980412.9099999999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188216.18689</v>
      </c>
      <c r="D43" s="27">
        <v>114603.04457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63488.69812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16852.77939</v>
      </c>
      <c r="D47" s="27">
        <v>8999.31434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177101.57</v>
      </c>
      <c r="D49" s="27">
        <v>793321.8529699999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-9058.190000000017</v>
      </c>
      <c r="D50" s="28">
        <v>-301569.85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1186214.13</v>
      </c>
      <c r="D51" s="28">
        <v>299488.93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3182.080096215983</v>
      </c>
      <c r="D57" s="38">
        <v>4184.767268750441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4184.767268750441</v>
      </c>
      <c r="D58" s="38">
        <v>1533.795605858855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278.54</v>
      </c>
      <c r="D60" s="27">
        <v>283.46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242.41</v>
      </c>
      <c r="D61" s="27">
        <v>177.7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310.81</v>
      </c>
      <c r="D62" s="27">
        <v>283.46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283.46</v>
      </c>
      <c r="D63" s="27">
        <v>195.26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299488.93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299488.93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299488.93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299488.93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299488.93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2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99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16722733.83</v>
      </c>
      <c r="D21" s="65">
        <v>3371963.6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16722733.83</v>
      </c>
      <c r="D22" s="33">
        <v>3371963.6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16722733.83</v>
      </c>
      <c r="D31" s="28">
        <v>3371963.6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16398530.05</v>
      </c>
      <c r="D36" s="28">
        <v>16722733.83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742915.3399999999</v>
      </c>
      <c r="D37" s="28">
        <v>-3790534.4400000013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12908265.883399999</v>
      </c>
      <c r="D38" s="28">
        <v>6566685.095572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1337850</v>
      </c>
      <c r="D39" s="27">
        <v>59500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11570415.883399999</v>
      </c>
      <c r="D41" s="27">
        <v>6507185.095572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12165350.543399999</v>
      </c>
      <c r="D42" s="28">
        <v>10357219.535572002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1534475.3739099998</v>
      </c>
      <c r="D43" s="27">
        <v>312256.60234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145142.65265</v>
      </c>
      <c r="D44" s="27">
        <v>74830.40437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284524.75684</v>
      </c>
      <c r="D47" s="27">
        <v>115377.7722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10201207.76</v>
      </c>
      <c r="D49" s="27">
        <v>9854754.756662002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-418711.56000000006</v>
      </c>
      <c r="D50" s="28">
        <v>-9560235.79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16722733.83</v>
      </c>
      <c r="D51" s="28">
        <v>3371963.6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57379.649567864515</v>
      </c>
      <c r="D57" s="38">
        <v>59141.08724713538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59141.08724713538</v>
      </c>
      <c r="D58" s="38">
        <v>33756.76844528982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285.79</v>
      </c>
      <c r="D60" s="27">
        <v>282.76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215.48</v>
      </c>
      <c r="D61" s="27">
        <v>94.27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348.23</v>
      </c>
      <c r="D62" s="27">
        <v>282.76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282.76</v>
      </c>
      <c r="D63" s="27">
        <v>99.89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3371963.6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3371963.6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3371963.6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3371963.6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3371963.6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0:K110"/>
  <sheetViews>
    <sheetView showGridLines="0" tabSelected="1" zoomScale="70" zoomScaleNormal="70" zoomScalePageLayoutView="0" workbookViewId="0" topLeftCell="A79">
      <selection activeCell="D20" sqref="D20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124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214320.64</v>
      </c>
      <c r="D21" s="65">
        <v>94405.92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214320.64</v>
      </c>
      <c r="D22" s="33">
        <v>94405.92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214320.64</v>
      </c>
      <c r="D31" s="28">
        <v>94405.92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87303.33</v>
      </c>
      <c r="D36" s="28">
        <v>214320.64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122279.85999999999</v>
      </c>
      <c r="D37" s="28">
        <v>-73651.14000000001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295235.37292259996</v>
      </c>
      <c r="D38" s="28">
        <v>84217.19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47.5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295187.87292259996</v>
      </c>
      <c r="D41" s="27">
        <v>84217.19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172955.51292259997</v>
      </c>
      <c r="D42" s="28">
        <v>157868.33000000002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189.76031</v>
      </c>
      <c r="D43" s="27">
        <v>7869.87336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7115.21875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3505.22875</v>
      </c>
      <c r="D47" s="27">
        <v>3189.21848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169260.52386259998</v>
      </c>
      <c r="D49" s="27">
        <v>139694.01941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4737.450000000001</v>
      </c>
      <c r="D50" s="28">
        <v>-46263.579999999994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214320.64</v>
      </c>
      <c r="D51" s="28">
        <v>94405.92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292.7382557086812</v>
      </c>
      <c r="D57" s="38">
        <v>629.2998208885105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629.2998208885105</v>
      </c>
      <c r="D58" s="38">
        <v>338.2148819546448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298.23</v>
      </c>
      <c r="D60" s="27">
        <v>340.57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287.34</v>
      </c>
      <c r="D61" s="27">
        <v>224.81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371.17</v>
      </c>
      <c r="D62" s="27">
        <v>359.08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340.57</v>
      </c>
      <c r="D63" s="27">
        <v>279.13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94405.92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94405.92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94405.92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94405.92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94405.92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1187776.69</v>
      </c>
      <c r="D21" s="65">
        <v>912405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1187776.69</v>
      </c>
      <c r="D22" s="33">
        <v>912405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1187776.69</v>
      </c>
      <c r="D31" s="28">
        <v>912405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2456408.06</v>
      </c>
      <c r="D36" s="28">
        <v>1187776.69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-1120994.9499999997</v>
      </c>
      <c r="D37" s="28">
        <v>-202537.37999999995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281464.4</v>
      </c>
      <c r="D38" s="28">
        <v>298363.66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19000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262464.4</v>
      </c>
      <c r="D41" s="27">
        <v>298363.66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1402459.3499999996</v>
      </c>
      <c r="D42" s="28">
        <v>500901.0399999999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111850.8633</v>
      </c>
      <c r="D43" s="27">
        <v>210870.15413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27001.36999</v>
      </c>
      <c r="D47" s="27"/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1263607.1167099997</v>
      </c>
      <c r="D49" s="27">
        <v>273218.42863999994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-147636.42000000007</v>
      </c>
      <c r="D50" s="28">
        <v>-72834.31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1187776.69</v>
      </c>
      <c r="D51" s="28">
        <v>912405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7024.53046984472</v>
      </c>
      <c r="D57" s="38">
        <v>3784.174493436982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3784.174493436982</v>
      </c>
      <c r="D58" s="38">
        <v>3124.6746575342468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349.69</v>
      </c>
      <c r="D60" s="27">
        <v>313.88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313.88</v>
      </c>
      <c r="D61" s="27">
        <v>264.7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350.57</v>
      </c>
      <c r="D62" s="27">
        <v>314.89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313.88</v>
      </c>
      <c r="D63" s="27">
        <v>292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912405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912405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912405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912405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912405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101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334211.86</v>
      </c>
      <c r="D21" s="65">
        <v>139923.24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334211.86</v>
      </c>
      <c r="D22" s="33">
        <v>139923.24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334211.86</v>
      </c>
      <c r="D31" s="28">
        <v>139923.24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542521.44</v>
      </c>
      <c r="D36" s="28">
        <v>334211.86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-165168.94999999984</v>
      </c>
      <c r="D37" s="28">
        <v>-202216.11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768596.8864926001</v>
      </c>
      <c r="D38" s="28">
        <v>271105.65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2500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766096.8864926001</v>
      </c>
      <c r="D41" s="27">
        <v>271105.65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933765.8364925999</v>
      </c>
      <c r="D42" s="28">
        <v>473321.76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62405.31379</v>
      </c>
      <c r="D43" s="27">
        <v>42236.63106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9645.21427</v>
      </c>
      <c r="D47" s="27">
        <v>3251.07312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861715.3084325999</v>
      </c>
      <c r="D49" s="27">
        <v>427834.05582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-43140.63000000008</v>
      </c>
      <c r="D50" s="28">
        <v>7927.489999999983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334211.86</v>
      </c>
      <c r="D51" s="28">
        <v>139923.24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13590.216432865729</v>
      </c>
      <c r="D57" s="38">
        <v>9109.072226764787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9109.072226764787</v>
      </c>
      <c r="D58" s="38">
        <v>4183.0565022421515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39.92</v>
      </c>
      <c r="D60" s="27">
        <v>36.69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36.37</v>
      </c>
      <c r="D61" s="27">
        <v>30.27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40.1</v>
      </c>
      <c r="D62" s="27">
        <v>36.82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36.69</v>
      </c>
      <c r="D63" s="27">
        <v>33.45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139923.24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139923.24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139923.24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139923.24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139923.24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791031.4</v>
      </c>
      <c r="D21" s="65">
        <v>1467164.62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791031.4</v>
      </c>
      <c r="D22" s="33">
        <v>1467164.62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791031.4</v>
      </c>
      <c r="D31" s="28">
        <v>1467164.62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264087.97</v>
      </c>
      <c r="D36" s="28">
        <v>791031.4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404872.56000000006</v>
      </c>
      <c r="D37" s="28">
        <v>336490.4399999995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1629179.1654723</v>
      </c>
      <c r="D38" s="28">
        <v>11644498.9892364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15000</v>
      </c>
      <c r="D39" s="27">
        <v>3150000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1614179.1654723</v>
      </c>
      <c r="D41" s="27">
        <v>8494498.9892364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1224306.6054723</v>
      </c>
      <c r="D42" s="28">
        <v>11308008.5492364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133078.58976</v>
      </c>
      <c r="D43" s="27">
        <v>1530992.64795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189295.70114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13355.80863</v>
      </c>
      <c r="D47" s="27">
        <v>62103.64217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1077872.2070823</v>
      </c>
      <c r="D49" s="27">
        <v>9525616.5579764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122070.87000000004</v>
      </c>
      <c r="D50" s="28">
        <v>339642.78000000055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791031.4</v>
      </c>
      <c r="D51" s="28">
        <v>1467164.62</v>
      </c>
      <c r="E51" s="1"/>
      <c r="F51" s="9"/>
      <c r="G51" s="9"/>
      <c r="H51" s="9"/>
      <c r="I51" s="9"/>
    </row>
    <row r="52" spans="1:6" ht="12.75">
      <c r="A52" s="6"/>
      <c r="B52" s="1"/>
      <c r="C52" s="23"/>
      <c r="D52" s="23"/>
      <c r="E52" s="23"/>
      <c r="F52" s="9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6968.020316622691</v>
      </c>
      <c r="D57" s="38">
        <v>16313.289338007837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16313.289338007837</v>
      </c>
      <c r="D58" s="38">
        <v>26055.134434381107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37.9</v>
      </c>
      <c r="D60" s="27">
        <v>48.49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37.9</v>
      </c>
      <c r="D61" s="27">
        <v>48.37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50.3</v>
      </c>
      <c r="D62" s="27">
        <v>64.87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48.49</v>
      </c>
      <c r="D63" s="27">
        <v>56.31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1467164.62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1467164.62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1467164.62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1467164.62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1467164.62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112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3">
        <v>14722701.77</v>
      </c>
      <c r="D21" s="63">
        <v>438986.94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14722701.77</v>
      </c>
      <c r="D22" s="33">
        <v>438986.94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14722701.77</v>
      </c>
      <c r="D31" s="28">
        <v>438986.94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12578977.77</v>
      </c>
      <c r="D36" s="28">
        <v>14722701.77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37392.00999999896</v>
      </c>
      <c r="D37" s="28">
        <v>-11234409.86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730120.5349456989</v>
      </c>
      <c r="D38" s="28">
        <v>188115.81954320148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75000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655120.5349456989</v>
      </c>
      <c r="D41" s="27">
        <v>188115.81954320148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692728.5249457</v>
      </c>
      <c r="D42" s="28">
        <v>11422525.6795432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282676.16309</v>
      </c>
      <c r="D43" s="27">
        <v>77377.72107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4487.64224</v>
      </c>
      <c r="D44" s="27">
        <v>5362.60041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154592.70888</v>
      </c>
      <c r="D47" s="27">
        <v>65339.81119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250972.0107357</v>
      </c>
      <c r="D49" s="27">
        <v>11274445.5468732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2106331.99</v>
      </c>
      <c r="D50" s="28">
        <v>-3049304.970000001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14722701.77</v>
      </c>
      <c r="D51" s="28">
        <v>438986.94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66785.12221927263</v>
      </c>
      <c r="D57" s="38">
        <v>66957.89416954703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66957.89416954703</v>
      </c>
      <c r="D58" s="38">
        <v>2649.92720028975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188.35</v>
      </c>
      <c r="D60" s="27">
        <v>219.88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188.35</v>
      </c>
      <c r="D61" s="27">
        <v>147.74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240.77</v>
      </c>
      <c r="D62" s="27">
        <v>230.12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219.88</v>
      </c>
      <c r="D63" s="27">
        <v>165.66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6" ht="12.75">
      <c r="A69" s="49" t="s">
        <v>1</v>
      </c>
      <c r="B69" s="50" t="s">
        <v>33</v>
      </c>
      <c r="C69" s="29">
        <v>438986.94</v>
      </c>
      <c r="D69" s="51">
        <v>1</v>
      </c>
      <c r="E69" s="1"/>
      <c r="F69" s="9"/>
    </row>
    <row r="70" spans="1:6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</row>
    <row r="71" spans="1:6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</row>
    <row r="72" spans="1:6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</row>
    <row r="73" spans="1:6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</row>
    <row r="74" spans="1:6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</row>
    <row r="75" spans="1:6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</row>
    <row r="76" spans="1:6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</row>
    <row r="77" spans="1:6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</row>
    <row r="78" spans="1:6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</row>
    <row r="79" spans="1:6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</row>
    <row r="80" spans="1:6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</row>
    <row r="81" spans="1:6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</row>
    <row r="82" spans="1:6" ht="24.75">
      <c r="A82" s="5" t="s">
        <v>44</v>
      </c>
      <c r="B82" s="52" t="s">
        <v>45</v>
      </c>
      <c r="C82" s="27">
        <v>438986.94</v>
      </c>
      <c r="D82" s="53">
        <v>1</v>
      </c>
      <c r="E82" s="1"/>
      <c r="F82" s="9"/>
    </row>
    <row r="83" spans="1:6" ht="12.75">
      <c r="A83" s="68" t="s">
        <v>139</v>
      </c>
      <c r="B83" s="74" t="s">
        <v>140</v>
      </c>
      <c r="C83" s="70">
        <f>C82</f>
        <v>438986.94</v>
      </c>
      <c r="D83" s="53">
        <f>D82</f>
        <v>1</v>
      </c>
      <c r="E83" s="1"/>
      <c r="F83" s="9"/>
    </row>
    <row r="84" spans="1:6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</row>
    <row r="85" spans="1:6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</row>
    <row r="86" spans="1:6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</row>
    <row r="87" spans="1:6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</row>
    <row r="88" spans="1:6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</row>
    <row r="89" spans="1:6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</row>
    <row r="90" spans="1:6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</row>
    <row r="91" spans="1:6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</row>
    <row r="92" spans="1:6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</row>
    <row r="93" spans="1:6" ht="12">
      <c r="A93" s="5" t="s">
        <v>48</v>
      </c>
      <c r="B93" s="52" t="s">
        <v>49</v>
      </c>
      <c r="C93" s="27">
        <v>0</v>
      </c>
      <c r="D93" s="53">
        <v>0</v>
      </c>
      <c r="F93" s="9"/>
    </row>
    <row r="94" spans="1:6" ht="12">
      <c r="A94" s="5" t="s">
        <v>50</v>
      </c>
      <c r="B94" s="52" t="s">
        <v>51</v>
      </c>
      <c r="C94" s="27">
        <v>0</v>
      </c>
      <c r="D94" s="53">
        <v>0</v>
      </c>
      <c r="F94" s="9"/>
    </row>
    <row r="95" spans="1:6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</row>
    <row r="96" spans="1:6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</row>
    <row r="97" spans="1:6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</row>
    <row r="98" spans="1:6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</row>
    <row r="99" spans="1:6" ht="12">
      <c r="A99" s="5" t="s">
        <v>52</v>
      </c>
      <c r="B99" s="52" t="s">
        <v>53</v>
      </c>
      <c r="C99" s="27">
        <v>0</v>
      </c>
      <c r="D99" s="53">
        <v>0</v>
      </c>
      <c r="F99" s="9"/>
    </row>
    <row r="100" spans="1:6" ht="12">
      <c r="A100" s="5" t="s">
        <v>54</v>
      </c>
      <c r="B100" s="52" t="s">
        <v>55</v>
      </c>
      <c r="C100" s="27">
        <v>0</v>
      </c>
      <c r="D100" s="53">
        <v>0</v>
      </c>
      <c r="F100" s="9"/>
    </row>
    <row r="101" spans="1:6" ht="12">
      <c r="A101" s="5" t="s">
        <v>56</v>
      </c>
      <c r="B101" s="52" t="s">
        <v>27</v>
      </c>
      <c r="C101" s="27">
        <v>0</v>
      </c>
      <c r="D101" s="53">
        <v>0</v>
      </c>
      <c r="F101" s="9"/>
    </row>
    <row r="102" spans="1:6" ht="12.75">
      <c r="A102" s="54" t="s">
        <v>6</v>
      </c>
      <c r="B102" s="55" t="s">
        <v>57</v>
      </c>
      <c r="C102" s="29">
        <v>0</v>
      </c>
      <c r="D102" s="51">
        <v>0</v>
      </c>
      <c r="F102" s="9"/>
    </row>
    <row r="103" spans="1:6" ht="12.75">
      <c r="A103" s="49" t="s">
        <v>7</v>
      </c>
      <c r="B103" s="50" t="s">
        <v>29</v>
      </c>
      <c r="C103" s="29">
        <v>0</v>
      </c>
      <c r="D103" s="51">
        <v>0</v>
      </c>
      <c r="F103" s="9"/>
    </row>
    <row r="104" spans="1:6" ht="12.75">
      <c r="A104" s="49" t="s">
        <v>28</v>
      </c>
      <c r="B104" s="50" t="s">
        <v>58</v>
      </c>
      <c r="C104" s="29">
        <v>0</v>
      </c>
      <c r="D104" s="51">
        <v>0</v>
      </c>
      <c r="F104" s="9"/>
    </row>
    <row r="105" spans="1:6" ht="12.75">
      <c r="A105" s="54" t="s">
        <v>30</v>
      </c>
      <c r="B105" s="55" t="s">
        <v>31</v>
      </c>
      <c r="C105" s="29">
        <v>438986.94</v>
      </c>
      <c r="D105" s="51">
        <v>1</v>
      </c>
      <c r="F105" s="9"/>
    </row>
    <row r="106" spans="1:6" ht="12">
      <c r="A106" s="5" t="s">
        <v>34</v>
      </c>
      <c r="B106" s="56" t="s">
        <v>59</v>
      </c>
      <c r="C106" s="27">
        <v>438986.94</v>
      </c>
      <c r="D106" s="53">
        <v>1</v>
      </c>
      <c r="F106" s="9"/>
    </row>
    <row r="107" spans="1:6" ht="12">
      <c r="A107" s="5" t="s">
        <v>36</v>
      </c>
      <c r="B107" s="56" t="s">
        <v>60</v>
      </c>
      <c r="C107" s="27">
        <v>0</v>
      </c>
      <c r="D107" s="53">
        <v>0</v>
      </c>
      <c r="F107" s="9"/>
    </row>
    <row r="108" spans="1:6" ht="12">
      <c r="A108" s="5" t="s">
        <v>38</v>
      </c>
      <c r="B108" s="56" t="s">
        <v>61</v>
      </c>
      <c r="C108" s="27">
        <v>0</v>
      </c>
      <c r="D108" s="53">
        <v>0</v>
      </c>
      <c r="F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103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330987.11</v>
      </c>
      <c r="D21" s="65">
        <v>197697.49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330987.11</v>
      </c>
      <c r="D22" s="33">
        <v>197697.49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330987.11</v>
      </c>
      <c r="D31" s="28">
        <v>197697.49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303936.63</v>
      </c>
      <c r="D36" s="28">
        <v>330987.11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-39344.94999999995</v>
      </c>
      <c r="D37" s="28">
        <v>-83599.38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1053621.5895</v>
      </c>
      <c r="D38" s="28">
        <v>19767.1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25000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1028621.5895</v>
      </c>
      <c r="D41" s="27">
        <v>19767.1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1092966.5395</v>
      </c>
      <c r="D42" s="28">
        <v>103366.48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83181.31528</v>
      </c>
      <c r="D43" s="27">
        <v>24841.61011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9122.07422</v>
      </c>
      <c r="D47" s="27">
        <v>3976.98464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1000663.15</v>
      </c>
      <c r="D49" s="27">
        <v>74547.88524999999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66395.42999999998</v>
      </c>
      <c r="D50" s="28">
        <v>-49690.23999999999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330987.11</v>
      </c>
      <c r="D51" s="28">
        <v>197697.49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7076.522235157159</v>
      </c>
      <c r="D57" s="38">
        <v>6271.070670708601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6271.070670708601</v>
      </c>
      <c r="D58" s="38">
        <v>4544.769885057471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42.95</v>
      </c>
      <c r="D60" s="27">
        <v>52.78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42.95</v>
      </c>
      <c r="D61" s="27">
        <v>37.73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57.88</v>
      </c>
      <c r="D62" s="27">
        <v>54.76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52.78</v>
      </c>
      <c r="D63" s="27">
        <v>43.5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197697.49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197697.49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197697.49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197697.49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197697.49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62" t="s">
        <v>104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2750254.94</v>
      </c>
      <c r="D21" s="65">
        <v>2469339.82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2750254.94</v>
      </c>
      <c r="D22" s="33">
        <v>2469339.82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2750254.94</v>
      </c>
      <c r="D31" s="28">
        <v>2469339.82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2443535.7</v>
      </c>
      <c r="D36" s="28">
        <v>2750254.94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-94944.71000000054</v>
      </c>
      <c r="D37" s="28">
        <v>-204278.9200000004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592725.6618972995</v>
      </c>
      <c r="D38" s="28">
        <v>1579818.6821804997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25000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567725.6618972995</v>
      </c>
      <c r="D41" s="27">
        <v>1579818.6821804997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687670.3718973</v>
      </c>
      <c r="D42" s="28">
        <v>1784097.6021805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197910.31725000002</v>
      </c>
      <c r="D43" s="27">
        <v>181739.26078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9113.28786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0.00086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43583.00599</v>
      </c>
      <c r="D47" s="27">
        <v>40120.36817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437063.7599373</v>
      </c>
      <c r="D49" s="27">
        <v>1562237.9732305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401663.95</v>
      </c>
      <c r="D50" s="28">
        <v>-76636.19999999982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2750254.94</v>
      </c>
      <c r="D51" s="28">
        <v>2469339.82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33168.66702864124</v>
      </c>
      <c r="D57" s="38">
        <v>31739.81465666474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31739.81465666474</v>
      </c>
      <c r="D58" s="38">
        <v>28465.012334293948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73.67</v>
      </c>
      <c r="D60" s="27">
        <v>86.65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72.99</v>
      </c>
      <c r="D61" s="27">
        <v>75.33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86.65</v>
      </c>
      <c r="D62" s="27">
        <v>88.89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86.65</v>
      </c>
      <c r="D63" s="27">
        <v>86.75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2469339.82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2469339.82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2469339.82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2469339.82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2469339.82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1238958.74</v>
      </c>
      <c r="D21" s="65">
        <v>983497.87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1238958.74</v>
      </c>
      <c r="D22" s="33">
        <v>983497.87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1238958.74</v>
      </c>
      <c r="D31" s="28">
        <v>983497.87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2362956.69</v>
      </c>
      <c r="D36" s="28">
        <v>1238958.74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-946146.8000000002</v>
      </c>
      <c r="D37" s="28">
        <v>-175635.83000000002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520221.5640251</v>
      </c>
      <c r="D38" s="28">
        <v>355422.34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520221.5640251</v>
      </c>
      <c r="D41" s="27">
        <v>355422.34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1466368.3640251001</v>
      </c>
      <c r="D42" s="28">
        <v>531058.17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241441.15312</v>
      </c>
      <c r="D43" s="27">
        <v>282812.54868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6526.82441</v>
      </c>
      <c r="D44" s="27">
        <v>3979.33012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30054.10425</v>
      </c>
      <c r="D47" s="27">
        <v>18091.43551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1188346.2822451</v>
      </c>
      <c r="D49" s="27">
        <v>226174.85569000005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-177851.14999999997</v>
      </c>
      <c r="D50" s="28">
        <v>-79825.04000000002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1238958.74</v>
      </c>
      <c r="D51" s="28">
        <v>983497.87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12395.513245554215</v>
      </c>
      <c r="D57" s="38">
        <v>7313.374299037837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7313.374299037837</v>
      </c>
      <c r="D58" s="38">
        <v>6254.358473767886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190.63</v>
      </c>
      <c r="D60" s="27">
        <v>169.41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169.18</v>
      </c>
      <c r="D61" s="27">
        <v>142.09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190.91</v>
      </c>
      <c r="D62" s="27">
        <v>169.73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169.41</v>
      </c>
      <c r="D63" s="27">
        <v>157.25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983497.87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983497.87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983497.87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983497.87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983497.87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106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20534.14</v>
      </c>
      <c r="D21" s="65">
        <v>5727868.6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20534.14</v>
      </c>
      <c r="D22" s="33">
        <v>5727868.6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20534.14</v>
      </c>
      <c r="D31" s="28">
        <v>5727868.6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185774.48</v>
      </c>
      <c r="D36" s="28">
        <v>20534.14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-133677.69</v>
      </c>
      <c r="D37" s="28">
        <v>4817195.969999999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208355.74664000003</v>
      </c>
      <c r="D38" s="28">
        <v>7943494.274939999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208355.74664000003</v>
      </c>
      <c r="D41" s="27">
        <v>7943494.274939999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342033.43664</v>
      </c>
      <c r="D42" s="28">
        <v>3126298.3049399997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34248.66654</v>
      </c>
      <c r="D43" s="27">
        <v>114539.77254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1185.0601</v>
      </c>
      <c r="D47" s="27">
        <v>16442.9624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306599.71</v>
      </c>
      <c r="D49" s="27">
        <v>2995315.57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-31562.65000000002</v>
      </c>
      <c r="D50" s="28">
        <v>890138.4899999999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20534.14</v>
      </c>
      <c r="D51" s="28">
        <v>5727868.6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1753.2510381275956</v>
      </c>
      <c r="D57" s="38">
        <v>253.16409813833064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253.16409813833064</v>
      </c>
      <c r="D58" s="38">
        <v>33924.83179341388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105.96</v>
      </c>
      <c r="D60" s="27">
        <v>81.11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69.65</v>
      </c>
      <c r="D61" s="27">
        <v>76.83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112.49</v>
      </c>
      <c r="D62" s="27">
        <v>168.84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81.11</v>
      </c>
      <c r="D63" s="27">
        <v>168.84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5727868.6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5715525.58</v>
      </c>
      <c r="D82" s="53">
        <v>0.9978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5715525.58</v>
      </c>
      <c r="D83" s="53">
        <f>D82</f>
        <v>0.9978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12343.019999999553</v>
      </c>
      <c r="D100" s="53">
        <v>0.0022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5727868.6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5727868.6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97</v>
      </c>
      <c r="B15" s="11"/>
      <c r="C15" s="21"/>
      <c r="D15" s="21"/>
      <c r="E15" s="21"/>
    </row>
    <row r="16" spans="1:5" ht="12.75">
      <c r="A16" s="11" t="s">
        <v>107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1466989.71</v>
      </c>
      <c r="D21" s="65">
        <v>1093591.64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1466989.71</v>
      </c>
      <c r="D22" s="33">
        <v>1093591.64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1466989.71</v>
      </c>
      <c r="D31" s="28">
        <v>1093591.64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1857146</v>
      </c>
      <c r="D36" s="28">
        <v>1466989.71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-299883.4600000002</v>
      </c>
      <c r="D37" s="28">
        <v>-294132.53000000026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1785543.1</v>
      </c>
      <c r="D38" s="28">
        <v>3354896.2893505995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60000</v>
      </c>
      <c r="D39" s="27">
        <v>197759.55493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1725543.1</v>
      </c>
      <c r="D41" s="27">
        <v>3157136.7344205994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2085426.5600000003</v>
      </c>
      <c r="D42" s="28">
        <v>3649028.8193506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98155.46405000001</v>
      </c>
      <c r="D43" s="27">
        <v>260106.86538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17738.8616</v>
      </c>
      <c r="D44" s="27">
        <v>1936.46629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16717.70384</v>
      </c>
      <c r="D47" s="27">
        <v>28431.22782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1952814.5305100002</v>
      </c>
      <c r="D49" s="27">
        <v>3358554.2598606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-90272.82999999978</v>
      </c>
      <c r="D50" s="28">
        <v>-79265.53999999995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1466989.71</v>
      </c>
      <c r="D51" s="28">
        <v>1093591.64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10276.372288623284</v>
      </c>
      <c r="D57" s="38">
        <v>8755.011398901886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8755.011398901886</v>
      </c>
      <c r="D58" s="38">
        <v>6498.256818586962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180.72</v>
      </c>
      <c r="D60" s="27">
        <v>167.56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161.49</v>
      </c>
      <c r="D61" s="27">
        <v>150.08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186.57</v>
      </c>
      <c r="D62" s="27">
        <v>189.27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167.56</v>
      </c>
      <c r="D63" s="27">
        <v>168.29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1093591.64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1093591.64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1093591.64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1093591.64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1093591.64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97</v>
      </c>
      <c r="B15" s="11"/>
      <c r="C15" s="21"/>
      <c r="D15" s="21"/>
      <c r="E15" s="21"/>
    </row>
    <row r="16" spans="1:5" ht="12.75">
      <c r="A16" s="11" t="s">
        <v>108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497957.42</v>
      </c>
      <c r="D21" s="33">
        <v>322753.09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497957.42</v>
      </c>
      <c r="D22" s="33">
        <v>322753.09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497957.42</v>
      </c>
      <c r="D31" s="28">
        <v>322753.09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878566.45</v>
      </c>
      <c r="D36" s="28">
        <v>497957.42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-499560.61</v>
      </c>
      <c r="D37" s="28">
        <v>-91877.00999999998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156871.2468399999</v>
      </c>
      <c r="D38" s="28">
        <v>46827.2902515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156871.2468399999</v>
      </c>
      <c r="D41" s="27">
        <v>46827.2902515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656431.8568399999</v>
      </c>
      <c r="D42" s="28">
        <v>138704.30025149998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98956.94072</v>
      </c>
      <c r="D43" s="27">
        <v>61990.32256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5639.38407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14326.84612</v>
      </c>
      <c r="D47" s="27">
        <v>7164.59661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543148.07</v>
      </c>
      <c r="D49" s="27">
        <v>63909.997011499996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118951.58000000003</v>
      </c>
      <c r="D50" s="28">
        <v>-83327.31999999999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497957.42</v>
      </c>
      <c r="D51" s="28">
        <v>322753.09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7536.167867558757</v>
      </c>
      <c r="D57" s="38">
        <v>3670.087116745283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3670.087116745283</v>
      </c>
      <c r="D58" s="38">
        <v>2921.9001448488143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116.58</v>
      </c>
      <c r="D60" s="27">
        <v>135.68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115.9</v>
      </c>
      <c r="D61" s="27">
        <v>91.81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142.85</v>
      </c>
      <c r="D62" s="27">
        <v>143.09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135.68</v>
      </c>
      <c r="D63" s="27">
        <v>110.46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322753.09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322753.09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322753.09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322753.09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322753.09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97</v>
      </c>
      <c r="B15" s="11"/>
      <c r="C15" s="21"/>
      <c r="D15" s="21"/>
      <c r="E15" s="21"/>
    </row>
    <row r="16" spans="1:5" ht="12.75">
      <c r="A16" s="11" t="s">
        <v>109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463313.84</v>
      </c>
      <c r="D21" s="65">
        <v>324002.66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463313.84</v>
      </c>
      <c r="D22" s="33">
        <v>324002.66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463313.84</v>
      </c>
      <c r="D31" s="28">
        <v>324002.66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676116.94</v>
      </c>
      <c r="D36" s="28">
        <v>463313.84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-333025.2399999999</v>
      </c>
      <c r="D37" s="28">
        <v>-57926.580000000075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86993.88338830021</v>
      </c>
      <c r="D38" s="28">
        <v>76045.43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86993.88338830021</v>
      </c>
      <c r="D41" s="27">
        <v>76045.43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420019.12338830007</v>
      </c>
      <c r="D42" s="28">
        <v>133972.01000000007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105133.00819000001</v>
      </c>
      <c r="D43" s="27">
        <v>65354.8733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11794.46321</v>
      </c>
      <c r="D47" s="27">
        <v>6865.71782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303091.65198830003</v>
      </c>
      <c r="D49" s="27">
        <v>61751.41888000006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120222.13999999996</v>
      </c>
      <c r="D50" s="28">
        <v>-81384.59999999999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463313.84</v>
      </c>
      <c r="D51" s="28">
        <v>324002.66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3249.156326589456</v>
      </c>
      <c r="D57" s="38">
        <v>1846.3132222842114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1846.3132222842114</v>
      </c>
      <c r="D58" s="38">
        <v>1566.3652888566594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208.09</v>
      </c>
      <c r="D60" s="27">
        <v>250.94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204.29</v>
      </c>
      <c r="D61" s="27">
        <v>170.52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268.06</v>
      </c>
      <c r="D62" s="27">
        <v>265.25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250.94</v>
      </c>
      <c r="D63" s="27">
        <v>206.85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324002.66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324002.66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324002.66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324002.66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324002.66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97</v>
      </c>
      <c r="B15" s="11"/>
      <c r="C15" s="21"/>
      <c r="D15" s="21"/>
      <c r="E15" s="21"/>
    </row>
    <row r="16" spans="1:5" ht="12.75">
      <c r="A16" s="11" t="s">
        <v>110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2002807.42</v>
      </c>
      <c r="D21" s="65">
        <v>1068875.09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2002807.42</v>
      </c>
      <c r="D22" s="33">
        <v>1068875.09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2002807.42</v>
      </c>
      <c r="D31" s="28">
        <v>1068875.09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3154442.19</v>
      </c>
      <c r="D36" s="28">
        <v>2002807.42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-797729.7200000001</v>
      </c>
      <c r="D37" s="28">
        <v>-662369.76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34993.91</v>
      </c>
      <c r="D38" s="28">
        <v>273439.95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6000</v>
      </c>
      <c r="D39" s="27">
        <v>1500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28993.91</v>
      </c>
      <c r="D41" s="27">
        <v>271939.95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832723.6300000001</v>
      </c>
      <c r="D42" s="28">
        <v>935809.7100000001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349819.79404</v>
      </c>
      <c r="D43" s="27">
        <v>705662.17512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6278.28644</v>
      </c>
      <c r="D44" s="27">
        <v>7776.94381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47362.37004</v>
      </c>
      <c r="D47" s="27">
        <v>24304.46763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429263.17948000005</v>
      </c>
      <c r="D49" s="27">
        <v>198066.1234400001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-353905.05</v>
      </c>
      <c r="D50" s="28">
        <v>-271562.56999999983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2002807.42</v>
      </c>
      <c r="D51" s="28">
        <v>1068875.09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17820.700468900064</v>
      </c>
      <c r="D57" s="38">
        <v>13295.322756240043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13295.322756240043</v>
      </c>
      <c r="D58" s="38">
        <v>8392.549387562814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177.01</v>
      </c>
      <c r="D60" s="27">
        <v>150.64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150.64</v>
      </c>
      <c r="D61" s="27">
        <v>114.21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178.05</v>
      </c>
      <c r="D62" s="27">
        <v>150.83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150.64</v>
      </c>
      <c r="D63" s="27">
        <v>127.36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1068875.09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1068875.09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1068875.09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1068875.09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1068875.09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4.25" customHeight="1">
      <c r="A15" s="11" t="s">
        <v>97</v>
      </c>
      <c r="B15" s="11"/>
      <c r="C15" s="21"/>
      <c r="D15" s="21"/>
      <c r="E15" s="21"/>
    </row>
    <row r="16" spans="1:5" ht="12.75">
      <c r="A16" s="11" t="s">
        <v>125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3913336.6</v>
      </c>
      <c r="D21" s="65">
        <v>2092217.93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3913336.6</v>
      </c>
      <c r="D22" s="33">
        <v>2092217.93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3913336.6</v>
      </c>
      <c r="D31" s="28">
        <v>2092217.93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4798524.5</v>
      </c>
      <c r="D36" s="28">
        <v>3913336.6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-888007.7299999999</v>
      </c>
      <c r="D37" s="28">
        <v>-1981363.9200000004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48087.46400000018</v>
      </c>
      <c r="D38" s="28">
        <v>81414.6155758995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30000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18087.464000000185</v>
      </c>
      <c r="D41" s="27">
        <v>81414.6155758995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936095.194</v>
      </c>
      <c r="D42" s="28">
        <v>2062778.5355759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790333.81388</v>
      </c>
      <c r="D43" s="27">
        <v>1870390.31764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5930.20257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73855.70755</v>
      </c>
      <c r="D47" s="27">
        <v>44974.47605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65975.47</v>
      </c>
      <c r="D49" s="27">
        <v>147413.7418859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2819.8300000000036</v>
      </c>
      <c r="D50" s="28">
        <v>160245.25000000006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3913336.6</v>
      </c>
      <c r="D51" s="28">
        <v>2092217.93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45726.36268343816</v>
      </c>
      <c r="D57" s="38">
        <v>37227.32686453577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37227.32686453577</v>
      </c>
      <c r="D58" s="38">
        <v>18274.241680496114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104.94</v>
      </c>
      <c r="D60" s="27">
        <v>105.12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101.14</v>
      </c>
      <c r="D61" s="27">
        <v>99.74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106.16</v>
      </c>
      <c r="D62" s="27">
        <v>114.57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105.12</v>
      </c>
      <c r="D63" s="27">
        <v>114.49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2092217.93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2092217.93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2092217.93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2092217.93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2092217.93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09" ht="12">
      <c r="G109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113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2637388.11</v>
      </c>
      <c r="D21" s="65">
        <v>1321816.26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2637388.11</v>
      </c>
      <c r="D22" s="33">
        <v>1321816.26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2637388.11</v>
      </c>
      <c r="D31" s="28">
        <v>1321816.26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2053109.68</v>
      </c>
      <c r="D36" s="28">
        <v>2637388.11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161298.40000000002</v>
      </c>
      <c r="D37" s="28">
        <v>-779266.7499999995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897910.85269</v>
      </c>
      <c r="D38" s="28">
        <v>444788.0178951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300000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597910.85269</v>
      </c>
      <c r="D41" s="27">
        <v>444788.0178951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736612.45269</v>
      </c>
      <c r="D42" s="28">
        <v>1224054.7678950995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271918.17814000003</v>
      </c>
      <c r="D43" s="27">
        <v>414065.10018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53282.36925</v>
      </c>
      <c r="D44" s="27">
        <v>31679.10337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39256.1653</v>
      </c>
      <c r="D47" s="27">
        <v>28875.32855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372155.74</v>
      </c>
      <c r="D49" s="27">
        <v>749435.2357950994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422980.0299999999</v>
      </c>
      <c r="D50" s="28">
        <v>-536305.1000000001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2637388.11</v>
      </c>
      <c r="D51" s="28">
        <v>1321816.26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4174.429538661732</v>
      </c>
      <c r="D57" s="38">
        <v>4362.924913151364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4362.924913151364</v>
      </c>
      <c r="D58" s="38">
        <v>2844.8180526859505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491.83</v>
      </c>
      <c r="D60" s="27">
        <v>604.5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484.32</v>
      </c>
      <c r="D61" s="27">
        <v>385.87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646.75</v>
      </c>
      <c r="D62" s="27">
        <v>635.5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604.5</v>
      </c>
      <c r="D63" s="27">
        <v>464.64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1321816.26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1321816.26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1321816.26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1321816.26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1321816.26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8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114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5366169.21</v>
      </c>
      <c r="D21" s="65">
        <v>3080044.73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5366169.21</v>
      </c>
      <c r="D22" s="33">
        <v>3080044.73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5366169.21</v>
      </c>
      <c r="D31" s="28">
        <v>3080044.73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5066158.61</v>
      </c>
      <c r="D36" s="28">
        <v>5366169.21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326562.6899999995</v>
      </c>
      <c r="D37" s="28">
        <v>-2158691.3799999994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3332073.8220472</v>
      </c>
      <c r="D38" s="28">
        <v>144130.6929761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175000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3157073.8220472</v>
      </c>
      <c r="D41" s="27">
        <v>144130.6929761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3005511.1320472006</v>
      </c>
      <c r="D42" s="28">
        <v>2302822.0729760993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1379940.24679</v>
      </c>
      <c r="D43" s="27">
        <v>704765.06294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54023.35588</v>
      </c>
      <c r="D44" s="27">
        <v>119535.27049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91782.40228</v>
      </c>
      <c r="D47" s="27">
        <v>65696.01799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1479765.1270972004</v>
      </c>
      <c r="D49" s="27">
        <v>1412825.7215560996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-26552.089999999793</v>
      </c>
      <c r="D50" s="28">
        <v>-127433.10000000025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5366169.21</v>
      </c>
      <c r="D51" s="28">
        <v>3080044.73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36153.2763148505</v>
      </c>
      <c r="D57" s="38">
        <v>38527.92367892016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38527.92367892016</v>
      </c>
      <c r="D58" s="38">
        <v>22799.946184025463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140.13</v>
      </c>
      <c r="D60" s="27">
        <v>139.28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139.06</v>
      </c>
      <c r="D61" s="27">
        <v>129.85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141.74</v>
      </c>
      <c r="D62" s="27">
        <v>139.46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139.28</v>
      </c>
      <c r="D63" s="27">
        <v>135.09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3080044.73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3080044.73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3080044.73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3080044.73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3080044.73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1" ht="12">
      <c r="J1" s="57"/>
    </row>
    <row r="2" ht="12">
      <c r="J2" s="58"/>
    </row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115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1485040.94</v>
      </c>
      <c r="D21" s="65">
        <v>1063209.47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1485040.94</v>
      </c>
      <c r="D22" s="33">
        <v>1063209.47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1485040.94</v>
      </c>
      <c r="D31" s="28">
        <v>1063209.47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2233612.98</v>
      </c>
      <c r="D36" s="28">
        <v>1485040.94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-551933.0200000003</v>
      </c>
      <c r="D37" s="28">
        <v>-301321.8400000001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69087.4992442</v>
      </c>
      <c r="D38" s="28">
        <v>711169.26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69087.4992442</v>
      </c>
      <c r="D41" s="27">
        <v>711169.26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621020.5192442002</v>
      </c>
      <c r="D42" s="28">
        <v>1012491.1000000001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207547.97905999998</v>
      </c>
      <c r="D43" s="27">
        <v>357980.11118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0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34948.59252</v>
      </c>
      <c r="D47" s="27">
        <v>23145.02413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378523.9476642002</v>
      </c>
      <c r="D49" s="27">
        <v>631365.9646900002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-196639.02000000005</v>
      </c>
      <c r="D50" s="28">
        <v>-120509.62999999999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1485040.94</v>
      </c>
      <c r="D51" s="28">
        <v>1063209.47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8861.785280698274</v>
      </c>
      <c r="D57" s="38">
        <v>6650.131834669293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6650.131834669293</v>
      </c>
      <c r="D58" s="38">
        <v>5267.063657980778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252.05</v>
      </c>
      <c r="D60" s="27">
        <v>223.31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223.31</v>
      </c>
      <c r="D61" s="27">
        <v>180.57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254.02</v>
      </c>
      <c r="D62" s="27">
        <v>224.18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223.31</v>
      </c>
      <c r="D63" s="27">
        <v>201.86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1063209.47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1063209.47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1063209.47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1063209.47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1063209.47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116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10826956.9</v>
      </c>
      <c r="D21" s="65">
        <v>7600280.19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10826956.9</v>
      </c>
      <c r="D22" s="33">
        <v>7600280.19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10826956.9</v>
      </c>
      <c r="D31" s="28">
        <v>7600280.19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18336258.37</v>
      </c>
      <c r="D36" s="28">
        <v>10826956.9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-5849922.950000001</v>
      </c>
      <c r="D37" s="28">
        <v>-1973594.709999999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1718702.561319999</v>
      </c>
      <c r="D38" s="28">
        <v>12707857.053462101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356000</v>
      </c>
      <c r="D39" s="27">
        <v>151500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1362702.561319999</v>
      </c>
      <c r="D41" s="27">
        <v>12556357.053462101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7568625.5113200005</v>
      </c>
      <c r="D42" s="28">
        <v>14681451.7634621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2614819.71698</v>
      </c>
      <c r="D43" s="27">
        <v>12589960.929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69271.82214</v>
      </c>
      <c r="D44" s="27">
        <v>150807.24699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0.00417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265405.88803</v>
      </c>
      <c r="D47" s="27">
        <v>205563.19137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4619128.08</v>
      </c>
      <c r="D49" s="27">
        <v>1735120.3961021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-1659378.5199999993</v>
      </c>
      <c r="D50" s="28">
        <v>-1253082.0000000005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10826956.9</v>
      </c>
      <c r="D51" s="28">
        <v>7600280.19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109863.74098262432</v>
      </c>
      <c r="D57" s="38">
        <v>73432.96866521976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73432.96866521976</v>
      </c>
      <c r="D58" s="38">
        <v>56579.17211345195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166.9</v>
      </c>
      <c r="D60" s="27">
        <v>147.44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147.44</v>
      </c>
      <c r="D61" s="27">
        <v>118.03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167.48</v>
      </c>
      <c r="D62" s="27">
        <v>147.44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147.44</v>
      </c>
      <c r="D63" s="27">
        <v>134.33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7600280.19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7600280.19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7600280.19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7600280.19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7600280.19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117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3242908.93</v>
      </c>
      <c r="D21" s="65">
        <v>3680480.34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3242908.93</v>
      </c>
      <c r="D22" s="33">
        <v>3680480.34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3242908.93</v>
      </c>
      <c r="D31" s="28">
        <v>3680480.34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3334959.29</v>
      </c>
      <c r="D36" s="28">
        <v>3242908.93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56806.87000000104</v>
      </c>
      <c r="D37" s="28">
        <v>412149.96999999974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4367807.849013701</v>
      </c>
      <c r="D38" s="28">
        <v>5193079.307359801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2369973.64</v>
      </c>
      <c r="D39" s="27">
        <v>200422.49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1997834.2090137005</v>
      </c>
      <c r="D41" s="27">
        <v>4992656.8173598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4311000.9790137</v>
      </c>
      <c r="D42" s="28">
        <v>4780929.337359801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504631.29566999996</v>
      </c>
      <c r="D43" s="27">
        <v>398951.00737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34850.63479</v>
      </c>
      <c r="D44" s="27">
        <v>9620.35655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0.0053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55795.32627</v>
      </c>
      <c r="D47" s="27">
        <v>60264.71002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3715723.7169836997</v>
      </c>
      <c r="D49" s="27">
        <v>4312093.2634198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-148857.2299999999</v>
      </c>
      <c r="D50" s="28">
        <v>25421.44000000003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3242908.93</v>
      </c>
      <c r="D51" s="28">
        <v>3680480.34</v>
      </c>
      <c r="E51" s="1"/>
      <c r="F51" s="9"/>
      <c r="G51" s="9"/>
      <c r="H51" s="9"/>
      <c r="I51" s="9"/>
    </row>
    <row r="52" spans="1:6" ht="12.75">
      <c r="A52" s="6"/>
      <c r="B52" s="1"/>
      <c r="C52" s="23"/>
      <c r="D52" s="23"/>
      <c r="E52" s="23"/>
      <c r="F52" s="9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17960.788937957775</v>
      </c>
      <c r="D57" s="38">
        <v>18441.33596815468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18441.33596815468</v>
      </c>
      <c r="D58" s="38">
        <v>20904.693513574915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185.68</v>
      </c>
      <c r="D60" s="27">
        <v>175.85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175.85</v>
      </c>
      <c r="D61" s="27">
        <v>167.06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186.22</v>
      </c>
      <c r="D62" s="27">
        <v>176.27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175.85</v>
      </c>
      <c r="D63" s="27">
        <v>176.06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3680480.34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3680480.34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3680480.34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3680480.34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3680480.34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118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292677.96</v>
      </c>
      <c r="D21" s="65">
        <v>163069.53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292677.96</v>
      </c>
      <c r="D22" s="33">
        <v>163069.53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292677.96</v>
      </c>
      <c r="D31" s="28">
        <v>163069.53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202800.7</v>
      </c>
      <c r="D36" s="28">
        <v>292677.96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59058.330000000016</v>
      </c>
      <c r="D37" s="28">
        <v>-92668.60000000003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321697.51006440003</v>
      </c>
      <c r="D38" s="28">
        <v>186293.7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321697.51006440003</v>
      </c>
      <c r="D41" s="27">
        <v>186293.7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262639.1800644</v>
      </c>
      <c r="D42" s="28">
        <v>278962.30000000005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16620.91695</v>
      </c>
      <c r="D43" s="27">
        <v>42853.33443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0</v>
      </c>
      <c r="D44" s="27">
        <v>8595.04144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4141.18378</v>
      </c>
      <c r="D47" s="27">
        <v>4416.83568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241877.0793344</v>
      </c>
      <c r="D49" s="27">
        <v>223097.08845000004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30818.930000000022</v>
      </c>
      <c r="D50" s="28">
        <v>-36939.829999999994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292677.96</v>
      </c>
      <c r="D51" s="28">
        <v>163069.53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1699.6371102916528</v>
      </c>
      <c r="D57" s="38">
        <v>2109.9989907000217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2109.9989907000217</v>
      </c>
      <c r="D58" s="38">
        <v>1331.9409458466062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119.32</v>
      </c>
      <c r="D60" s="27">
        <v>138.71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119.26</v>
      </c>
      <c r="D61" s="27">
        <v>116.89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138.89</v>
      </c>
      <c r="D62" s="27">
        <v>139.21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138.71</v>
      </c>
      <c r="D63" s="27">
        <v>122.43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163069.53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163069.53</v>
      </c>
      <c r="D82" s="53">
        <v>1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163069.53</v>
      </c>
      <c r="D83" s="53">
        <f>D82</f>
        <v>1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0</v>
      </c>
      <c r="D100" s="53">
        <v>0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163069.53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163069.53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0:K110"/>
  <sheetViews>
    <sheetView showGridLines="0" zoomScale="70" zoomScaleNormal="70" zoomScalePageLayoutView="0" workbookViewId="0" topLeftCell="A1">
      <selection activeCell="A95" sqref="A95:D98"/>
    </sheetView>
  </sheetViews>
  <sheetFormatPr defaultColWidth="9.125" defaultRowHeight="12.75"/>
  <cols>
    <col min="1" max="1" width="6.50390625" style="2" customWidth="1"/>
    <col min="2" max="2" width="49.75390625" style="2" customWidth="1"/>
    <col min="3" max="3" width="23.50390625" style="22" customWidth="1"/>
    <col min="4" max="5" width="24.125" style="22" customWidth="1"/>
    <col min="6" max="6" width="29.875" style="2" customWidth="1"/>
    <col min="7" max="7" width="17.875" style="2" customWidth="1"/>
    <col min="8" max="8" width="10.25390625" style="2" bestFit="1" customWidth="1"/>
    <col min="9" max="9" width="10.25390625" style="2" customWidth="1"/>
    <col min="10" max="10" width="40.50390625" style="2" customWidth="1"/>
    <col min="11" max="11" width="9.875" style="2" bestFit="1" customWidth="1"/>
    <col min="12" max="14" width="15.50390625" style="2" bestFit="1" customWidth="1"/>
    <col min="15" max="16384" width="9.125" style="2" customWidth="1"/>
  </cols>
  <sheetData>
    <row r="3" ht="12.75"/>
    <row r="4" ht="12.75"/>
    <row r="5" ht="12.75"/>
    <row r="6" ht="12.75"/>
    <row r="7" ht="12.75"/>
    <row r="10" ht="12.75">
      <c r="D10" s="64"/>
    </row>
    <row r="11" spans="1:5" ht="15">
      <c r="A11" s="67" t="s">
        <v>126</v>
      </c>
      <c r="B11" s="67"/>
      <c r="C11" s="67"/>
      <c r="D11" s="67"/>
      <c r="E11" s="31"/>
    </row>
    <row r="12" spans="1:5" ht="15">
      <c r="A12" s="67" t="s">
        <v>96</v>
      </c>
      <c r="B12" s="67"/>
      <c r="C12" s="67"/>
      <c r="D12" s="67"/>
      <c r="E12" s="31"/>
    </row>
    <row r="13" spans="2:5" ht="13.5" customHeight="1">
      <c r="B13" s="10"/>
      <c r="C13" s="20"/>
      <c r="D13" s="20"/>
      <c r="E13" s="20"/>
    </row>
    <row r="14" spans="2:5" ht="13.5" customHeight="1">
      <c r="B14" s="10"/>
      <c r="C14" s="20"/>
      <c r="D14" s="20"/>
      <c r="E14" s="20"/>
    </row>
    <row r="15" spans="1:5" ht="12.75">
      <c r="A15" s="11" t="s">
        <v>97</v>
      </c>
      <c r="B15" s="11"/>
      <c r="C15" s="21"/>
      <c r="D15" s="21"/>
      <c r="E15" s="21"/>
    </row>
    <row r="16" spans="1:5" ht="12.75">
      <c r="A16" s="11" t="s">
        <v>119</v>
      </c>
      <c r="B16" s="11"/>
      <c r="C16" s="21"/>
      <c r="D16" s="21"/>
      <c r="E16" s="21"/>
    </row>
    <row r="19" spans="1:11" ht="12.75">
      <c r="A19" s="12" t="s">
        <v>19</v>
      </c>
      <c r="F19" s="9"/>
      <c r="G19" s="9"/>
      <c r="I19" s="61"/>
      <c r="J19" s="61"/>
      <c r="K19" s="61"/>
    </row>
    <row r="20" spans="1:8" ht="37.5">
      <c r="A20" s="13"/>
      <c r="B20" s="3" t="s">
        <v>0</v>
      </c>
      <c r="C20" s="32" t="s">
        <v>91</v>
      </c>
      <c r="D20" s="32" t="s">
        <v>93</v>
      </c>
      <c r="E20" s="66"/>
      <c r="F20" s="14"/>
      <c r="G20" s="14"/>
      <c r="H20" s="14"/>
    </row>
    <row r="21" spans="1:8" ht="12.75">
      <c r="A21" s="4" t="s">
        <v>77</v>
      </c>
      <c r="B21" s="15" t="s">
        <v>78</v>
      </c>
      <c r="C21" s="65">
        <v>5938897.01</v>
      </c>
      <c r="D21" s="65">
        <v>4619954.19</v>
      </c>
      <c r="E21" s="1"/>
      <c r="F21" s="9"/>
      <c r="G21" s="9"/>
      <c r="H21" s="9"/>
    </row>
    <row r="22" spans="1:8" ht="12.75">
      <c r="A22" s="5" t="s">
        <v>34</v>
      </c>
      <c r="B22" s="16" t="s">
        <v>79</v>
      </c>
      <c r="C22" s="33">
        <v>5938897.01</v>
      </c>
      <c r="D22" s="33">
        <v>4619954.19</v>
      </c>
      <c r="E22" s="1"/>
      <c r="F22" s="9"/>
      <c r="G22" s="9"/>
      <c r="H22" s="9"/>
    </row>
    <row r="23" spans="1:8" ht="12.75">
      <c r="A23" s="5" t="s">
        <v>36</v>
      </c>
      <c r="B23" s="16" t="s">
        <v>80</v>
      </c>
      <c r="C23" s="27">
        <v>0</v>
      </c>
      <c r="D23" s="27">
        <v>0</v>
      </c>
      <c r="E23" s="1"/>
      <c r="F23" s="9"/>
      <c r="G23" s="9"/>
      <c r="H23" s="9"/>
    </row>
    <row r="24" spans="1:9" ht="12.75">
      <c r="A24" s="5" t="s">
        <v>38</v>
      </c>
      <c r="B24" s="16" t="s">
        <v>81</v>
      </c>
      <c r="C24" s="27">
        <v>0</v>
      </c>
      <c r="D24" s="27">
        <v>0</v>
      </c>
      <c r="E24" s="1"/>
      <c r="F24" s="9"/>
      <c r="G24" s="9"/>
      <c r="H24" s="9"/>
      <c r="I24" s="9"/>
    </row>
    <row r="25" spans="1:9" ht="12.75">
      <c r="A25" s="5" t="s">
        <v>82</v>
      </c>
      <c r="B25" s="16" t="s">
        <v>83</v>
      </c>
      <c r="C25" s="27">
        <v>0</v>
      </c>
      <c r="D25" s="27">
        <v>0</v>
      </c>
      <c r="E25" s="1"/>
      <c r="F25" s="9"/>
      <c r="G25" s="9"/>
      <c r="H25" s="9"/>
      <c r="I25" s="9"/>
    </row>
    <row r="26" spans="1:9" ht="12.75">
      <c r="A26" s="5" t="s">
        <v>84</v>
      </c>
      <c r="B26" s="16" t="s">
        <v>85</v>
      </c>
      <c r="C26" s="27">
        <v>0</v>
      </c>
      <c r="D26" s="27">
        <v>0</v>
      </c>
      <c r="E26" s="1"/>
      <c r="F26" s="9"/>
      <c r="G26" s="9"/>
      <c r="H26" s="9"/>
      <c r="I26" s="9"/>
    </row>
    <row r="27" spans="1:9" ht="12.75">
      <c r="A27" s="34" t="s">
        <v>6</v>
      </c>
      <c r="B27" s="35" t="s">
        <v>58</v>
      </c>
      <c r="C27" s="29">
        <v>0</v>
      </c>
      <c r="D27" s="29">
        <v>0</v>
      </c>
      <c r="E27" s="1"/>
      <c r="F27" s="9"/>
      <c r="G27" s="9"/>
      <c r="H27" s="9"/>
      <c r="I27" s="9"/>
    </row>
    <row r="28" spans="1:9" ht="12.75">
      <c r="A28" s="5" t="s">
        <v>34</v>
      </c>
      <c r="B28" s="16" t="s">
        <v>83</v>
      </c>
      <c r="C28" s="27">
        <v>0</v>
      </c>
      <c r="D28" s="27">
        <v>0</v>
      </c>
      <c r="E28" s="1"/>
      <c r="F28" s="9"/>
      <c r="G28" s="9"/>
      <c r="H28" s="9"/>
      <c r="I28" s="9"/>
    </row>
    <row r="29" spans="1:9" ht="24.75">
      <c r="A29" s="5" t="s">
        <v>36</v>
      </c>
      <c r="B29" s="16" t="s">
        <v>86</v>
      </c>
      <c r="C29" s="27">
        <v>0</v>
      </c>
      <c r="D29" s="27">
        <v>0</v>
      </c>
      <c r="E29" s="1"/>
      <c r="F29" s="9"/>
      <c r="G29" s="9"/>
      <c r="H29" s="9"/>
      <c r="I29" s="9"/>
    </row>
    <row r="30" spans="1:9" ht="12.75">
      <c r="A30" s="5" t="s">
        <v>38</v>
      </c>
      <c r="B30" s="16" t="s">
        <v>85</v>
      </c>
      <c r="C30" s="27">
        <v>0</v>
      </c>
      <c r="D30" s="27">
        <v>0</v>
      </c>
      <c r="E30" s="1"/>
      <c r="F30" s="9"/>
      <c r="G30" s="9"/>
      <c r="H30" s="9"/>
      <c r="I30" s="9"/>
    </row>
    <row r="31" spans="1:9" ht="12.75">
      <c r="A31" s="4" t="s">
        <v>7</v>
      </c>
      <c r="B31" s="15" t="s">
        <v>87</v>
      </c>
      <c r="C31" s="28">
        <v>5938897.01</v>
      </c>
      <c r="D31" s="28">
        <v>4619954.19</v>
      </c>
      <c r="E31" s="1"/>
      <c r="F31" s="9"/>
      <c r="G31" s="9"/>
      <c r="H31" s="9"/>
      <c r="I31" s="9"/>
    </row>
    <row r="32" spans="1:6" ht="12.75">
      <c r="A32" s="6"/>
      <c r="B32" s="1"/>
      <c r="C32" s="23"/>
      <c r="D32" s="23"/>
      <c r="E32" s="23"/>
      <c r="F32" s="9"/>
    </row>
    <row r="34" ht="12.75">
      <c r="A34" s="12" t="s">
        <v>20</v>
      </c>
    </row>
    <row r="35" spans="1:5" ht="37.5">
      <c r="A35" s="13"/>
      <c r="B35" s="3" t="s">
        <v>0</v>
      </c>
      <c r="C35" s="32" t="s">
        <v>92</v>
      </c>
      <c r="D35" s="32" t="s">
        <v>95</v>
      </c>
      <c r="E35" s="66"/>
    </row>
    <row r="36" spans="1:9" ht="25.5">
      <c r="A36" s="4" t="s">
        <v>8</v>
      </c>
      <c r="B36" s="15" t="s">
        <v>68</v>
      </c>
      <c r="C36" s="28">
        <v>5128647.43</v>
      </c>
      <c r="D36" s="28">
        <v>5938897.01</v>
      </c>
      <c r="E36" s="1"/>
      <c r="F36" s="9"/>
      <c r="G36" s="9"/>
      <c r="H36" s="9"/>
      <c r="I36" s="9"/>
    </row>
    <row r="37" spans="1:9" ht="12.75">
      <c r="A37" s="4" t="s">
        <v>9</v>
      </c>
      <c r="B37" s="15" t="s">
        <v>88</v>
      </c>
      <c r="C37" s="28">
        <v>69980.8600000008</v>
      </c>
      <c r="D37" s="28">
        <v>-1145292.6799999997</v>
      </c>
      <c r="E37" s="1"/>
      <c r="F37" s="9"/>
      <c r="G37" s="9"/>
      <c r="H37" s="9"/>
      <c r="I37" s="9"/>
    </row>
    <row r="38" spans="1:9" ht="12.75">
      <c r="A38" s="4" t="s">
        <v>1</v>
      </c>
      <c r="B38" s="15" t="s">
        <v>10</v>
      </c>
      <c r="C38" s="28">
        <v>1207916.1255022008</v>
      </c>
      <c r="D38" s="28">
        <v>743579.3515282004</v>
      </c>
      <c r="E38" s="1"/>
      <c r="F38" s="9"/>
      <c r="G38" s="9"/>
      <c r="H38" s="9"/>
      <c r="I38" s="9"/>
    </row>
    <row r="39" spans="1:9" ht="12.75">
      <c r="A39" s="5" t="s">
        <v>2</v>
      </c>
      <c r="B39" s="16" t="s">
        <v>21</v>
      </c>
      <c r="C39" s="27">
        <v>0</v>
      </c>
      <c r="D39" s="27">
        <v>0</v>
      </c>
      <c r="E39" s="1"/>
      <c r="F39" s="9"/>
      <c r="G39" s="9"/>
      <c r="H39" s="9"/>
      <c r="I39" s="9"/>
    </row>
    <row r="40" spans="1:9" ht="12.75">
      <c r="A40" s="5" t="s">
        <v>3</v>
      </c>
      <c r="B40" s="16" t="s">
        <v>22</v>
      </c>
      <c r="C40" s="27">
        <v>0</v>
      </c>
      <c r="D40" s="27">
        <v>0</v>
      </c>
      <c r="E40" s="1"/>
      <c r="F40" s="9"/>
      <c r="G40" s="9"/>
      <c r="H40" s="9"/>
      <c r="I40" s="9"/>
    </row>
    <row r="41" spans="1:9" ht="12.75">
      <c r="A41" s="5" t="s">
        <v>4</v>
      </c>
      <c r="B41" s="16" t="s">
        <v>69</v>
      </c>
      <c r="C41" s="27">
        <v>1207916.1255022008</v>
      </c>
      <c r="D41" s="27">
        <v>743579.3515282004</v>
      </c>
      <c r="E41" s="1"/>
      <c r="F41" s="9"/>
      <c r="G41" s="9"/>
      <c r="H41" s="9"/>
      <c r="I41" s="9"/>
    </row>
    <row r="42" spans="1:9" ht="12.75">
      <c r="A42" s="4" t="s">
        <v>6</v>
      </c>
      <c r="B42" s="15" t="s">
        <v>70</v>
      </c>
      <c r="C42" s="28">
        <v>1137935.2655022</v>
      </c>
      <c r="D42" s="28">
        <v>1888872.0315282</v>
      </c>
      <c r="E42" s="1"/>
      <c r="F42" s="9"/>
      <c r="G42" s="9"/>
      <c r="H42" s="9"/>
      <c r="I42" s="9"/>
    </row>
    <row r="43" spans="1:9" ht="12.75">
      <c r="A43" s="5" t="s">
        <v>2</v>
      </c>
      <c r="B43" s="16" t="s">
        <v>71</v>
      </c>
      <c r="C43" s="27">
        <v>417707.68088999996</v>
      </c>
      <c r="D43" s="27">
        <v>922828.245</v>
      </c>
      <c r="E43" s="1"/>
      <c r="F43" s="9"/>
      <c r="G43" s="9"/>
      <c r="H43" s="9"/>
      <c r="I43" s="9"/>
    </row>
    <row r="44" spans="1:9" ht="12.75">
      <c r="A44" s="5" t="s">
        <v>3</v>
      </c>
      <c r="B44" s="16" t="s">
        <v>72</v>
      </c>
      <c r="C44" s="27">
        <v>86523.23365</v>
      </c>
      <c r="D44" s="27">
        <v>1005.4729</v>
      </c>
      <c r="E44" s="1"/>
      <c r="F44" s="9"/>
      <c r="G44" s="9"/>
      <c r="H44" s="9"/>
      <c r="I44" s="9"/>
    </row>
    <row r="45" spans="1:9" ht="24.75">
      <c r="A45" s="5" t="s">
        <v>4</v>
      </c>
      <c r="B45" s="16" t="s">
        <v>23</v>
      </c>
      <c r="C45" s="27">
        <v>0</v>
      </c>
      <c r="D45" s="27">
        <v>0</v>
      </c>
      <c r="E45" s="1"/>
      <c r="F45" s="9"/>
      <c r="G45" s="9"/>
      <c r="H45" s="9"/>
      <c r="I45" s="9"/>
    </row>
    <row r="46" spans="1:9" ht="12.75">
      <c r="A46" s="5" t="s">
        <v>5</v>
      </c>
      <c r="B46" s="16" t="s">
        <v>73</v>
      </c>
      <c r="C46" s="27">
        <v>0</v>
      </c>
      <c r="D46" s="27">
        <v>0</v>
      </c>
      <c r="E46" s="1"/>
      <c r="F46" s="9"/>
      <c r="G46" s="9"/>
      <c r="H46" s="9"/>
      <c r="I46" s="9"/>
    </row>
    <row r="47" spans="1:9" ht="24.75">
      <c r="A47" s="5" t="s">
        <v>11</v>
      </c>
      <c r="B47" s="16" t="s">
        <v>74</v>
      </c>
      <c r="C47" s="27">
        <v>105932.23744</v>
      </c>
      <c r="D47" s="27">
        <v>89595.85644</v>
      </c>
      <c r="E47" s="1"/>
      <c r="F47" s="9"/>
      <c r="G47" s="9"/>
      <c r="H47" s="9"/>
      <c r="I47" s="9"/>
    </row>
    <row r="48" spans="1:9" ht="12.75">
      <c r="A48" s="5" t="s">
        <v>12</v>
      </c>
      <c r="B48" s="16" t="s">
        <v>75</v>
      </c>
      <c r="C48" s="27">
        <v>0</v>
      </c>
      <c r="D48" s="27">
        <v>0</v>
      </c>
      <c r="E48" s="1"/>
      <c r="F48" s="9"/>
      <c r="G48" s="9"/>
      <c r="H48" s="9"/>
      <c r="I48" s="9"/>
    </row>
    <row r="49" spans="1:9" ht="12.75">
      <c r="A49" s="5" t="s">
        <v>13</v>
      </c>
      <c r="B49" s="16" t="s">
        <v>76</v>
      </c>
      <c r="C49" s="27">
        <v>527772.1135221999</v>
      </c>
      <c r="D49" s="27">
        <v>875442.4571882</v>
      </c>
      <c r="E49" s="1"/>
      <c r="F49" s="9"/>
      <c r="G49" s="9"/>
      <c r="H49" s="9"/>
      <c r="I49" s="9"/>
    </row>
    <row r="50" spans="1:9" ht="12.75">
      <c r="A50" s="4" t="s">
        <v>14</v>
      </c>
      <c r="B50" s="15" t="s">
        <v>24</v>
      </c>
      <c r="C50" s="28">
        <v>740268.72</v>
      </c>
      <c r="D50" s="28">
        <v>-173650.14000000013</v>
      </c>
      <c r="E50" s="1"/>
      <c r="F50" s="9"/>
      <c r="G50" s="9"/>
      <c r="H50" s="9"/>
      <c r="I50" s="9"/>
    </row>
    <row r="51" spans="1:9" ht="25.5">
      <c r="A51" s="4" t="s">
        <v>15</v>
      </c>
      <c r="B51" s="15" t="s">
        <v>16</v>
      </c>
      <c r="C51" s="28">
        <v>5938897.01</v>
      </c>
      <c r="D51" s="28">
        <v>4619954.19</v>
      </c>
      <c r="E51" s="1"/>
      <c r="F51" s="9"/>
      <c r="G51" s="9"/>
      <c r="H51" s="9"/>
      <c r="I51" s="9"/>
    </row>
    <row r="52" spans="1:5" ht="12.75">
      <c r="A52" s="6"/>
      <c r="B52" s="1"/>
      <c r="C52" s="23"/>
      <c r="D52" s="23"/>
      <c r="E52" s="23"/>
    </row>
    <row r="53" spans="1:5" ht="12.75">
      <c r="A53" s="6"/>
      <c r="B53" s="1"/>
      <c r="C53" s="23"/>
      <c r="D53" s="23"/>
      <c r="E53" s="23"/>
    </row>
    <row r="54" ht="12.75">
      <c r="A54" s="12" t="s">
        <v>25</v>
      </c>
    </row>
    <row r="55" spans="1:5" ht="37.5">
      <c r="A55" s="13"/>
      <c r="B55" s="3" t="s">
        <v>17</v>
      </c>
      <c r="C55" s="32" t="s">
        <v>92</v>
      </c>
      <c r="D55" s="32" t="s">
        <v>95</v>
      </c>
      <c r="E55" s="66"/>
    </row>
    <row r="56" spans="1:5" ht="12.75">
      <c r="A56" s="4" t="s">
        <v>1</v>
      </c>
      <c r="B56" s="17" t="s">
        <v>62</v>
      </c>
      <c r="C56" s="36"/>
      <c r="D56" s="36"/>
      <c r="E56" s="37"/>
    </row>
    <row r="57" spans="1:9" ht="12.75">
      <c r="A57" s="5" t="s">
        <v>2</v>
      </c>
      <c r="B57" s="16" t="s">
        <v>63</v>
      </c>
      <c r="C57" s="38">
        <v>39057.55410859797</v>
      </c>
      <c r="D57" s="38">
        <v>39366.942927217286</v>
      </c>
      <c r="E57" s="1"/>
      <c r="H57" s="9"/>
      <c r="I57" s="9"/>
    </row>
    <row r="58" spans="1:9" ht="12.75">
      <c r="A58" s="5" t="s">
        <v>3</v>
      </c>
      <c r="B58" s="18" t="s">
        <v>64</v>
      </c>
      <c r="C58" s="38">
        <v>39366.942927217286</v>
      </c>
      <c r="D58" s="38">
        <v>30830.52512512513</v>
      </c>
      <c r="E58" s="1"/>
      <c r="H58" s="9"/>
      <c r="I58" s="9"/>
    </row>
    <row r="59" spans="1:9" ht="12.75">
      <c r="A59" s="7" t="s">
        <v>6</v>
      </c>
      <c r="B59" s="17" t="s">
        <v>65</v>
      </c>
      <c r="C59" s="38"/>
      <c r="D59" s="38"/>
      <c r="E59" s="1"/>
      <c r="H59" s="9"/>
      <c r="I59" s="9"/>
    </row>
    <row r="60" spans="1:9" ht="12.75">
      <c r="A60" s="5" t="s">
        <v>2</v>
      </c>
      <c r="B60" s="16" t="s">
        <v>89</v>
      </c>
      <c r="C60" s="27">
        <v>131.31</v>
      </c>
      <c r="D60" s="27">
        <v>150.86</v>
      </c>
      <c r="E60" s="1"/>
      <c r="H60" s="9"/>
      <c r="I60" s="9"/>
    </row>
    <row r="61" spans="1:9" ht="24.75">
      <c r="A61" s="5" t="s">
        <v>3</v>
      </c>
      <c r="B61" s="16" t="s">
        <v>66</v>
      </c>
      <c r="C61" s="27">
        <v>128.91</v>
      </c>
      <c r="D61" s="27">
        <v>128.31</v>
      </c>
      <c r="E61" s="1"/>
      <c r="H61" s="9"/>
      <c r="I61" s="9"/>
    </row>
    <row r="62" spans="1:9" ht="24.75">
      <c r="A62" s="5" t="s">
        <v>4</v>
      </c>
      <c r="B62" s="16" t="s">
        <v>67</v>
      </c>
      <c r="C62" s="27">
        <v>152.5</v>
      </c>
      <c r="D62" s="27">
        <v>154.58</v>
      </c>
      <c r="E62" s="1"/>
      <c r="H62" s="9"/>
      <c r="I62" s="9"/>
    </row>
    <row r="63" spans="1:9" ht="12.75">
      <c r="A63" s="5" t="s">
        <v>5</v>
      </c>
      <c r="B63" s="16" t="s">
        <v>90</v>
      </c>
      <c r="C63" s="27">
        <v>150.86</v>
      </c>
      <c r="D63" s="27">
        <v>149.85</v>
      </c>
      <c r="E63" s="1"/>
      <c r="H63" s="9"/>
      <c r="I63" s="9"/>
    </row>
    <row r="64" spans="1:5" ht="12.75">
      <c r="A64" s="8"/>
      <c r="B64" s="19"/>
      <c r="C64" s="39"/>
      <c r="D64" s="39"/>
      <c r="E64" s="1"/>
    </row>
    <row r="65" ht="12.75">
      <c r="E65" s="1"/>
    </row>
    <row r="66" spans="1:5" ht="12.75">
      <c r="A66" s="40" t="s">
        <v>127</v>
      </c>
      <c r="B66" s="41"/>
      <c r="C66" s="42"/>
      <c r="D66" s="42"/>
      <c r="E66" s="1"/>
    </row>
    <row r="67" spans="1:5" ht="24.75">
      <c r="A67" s="43"/>
      <c r="B67" s="44" t="s">
        <v>32</v>
      </c>
      <c r="C67" s="45" t="s">
        <v>18</v>
      </c>
      <c r="D67" s="45" t="s">
        <v>26</v>
      </c>
      <c r="E67" s="1"/>
    </row>
    <row r="68" spans="1:5" ht="12.75">
      <c r="A68" s="46"/>
      <c r="B68" s="47">
        <v>1</v>
      </c>
      <c r="C68" s="48">
        <v>2</v>
      </c>
      <c r="D68" s="48">
        <v>3</v>
      </c>
      <c r="E68" s="1"/>
    </row>
    <row r="69" spans="1:7" ht="12.75">
      <c r="A69" s="49" t="s">
        <v>1</v>
      </c>
      <c r="B69" s="50" t="s">
        <v>33</v>
      </c>
      <c r="C69" s="29">
        <v>4619954.19</v>
      </c>
      <c r="D69" s="51">
        <v>1</v>
      </c>
      <c r="E69" s="1"/>
      <c r="F69" s="9"/>
      <c r="G69" s="9"/>
    </row>
    <row r="70" spans="1:7" ht="49.5">
      <c r="A70" s="5" t="s">
        <v>34</v>
      </c>
      <c r="B70" s="52" t="s">
        <v>35</v>
      </c>
      <c r="C70" s="27">
        <v>0</v>
      </c>
      <c r="D70" s="53">
        <v>0</v>
      </c>
      <c r="E70" s="1"/>
      <c r="F70" s="9"/>
      <c r="G70" s="9"/>
    </row>
    <row r="71" spans="1:7" ht="12.75">
      <c r="A71" s="68" t="s">
        <v>129</v>
      </c>
      <c r="B71" s="69" t="s">
        <v>130</v>
      </c>
      <c r="C71" s="70">
        <f>C70</f>
        <v>0</v>
      </c>
      <c r="D71" s="53">
        <f>D70</f>
        <v>0</v>
      </c>
      <c r="E71" s="1"/>
      <c r="F71" s="9"/>
      <c r="G71" s="9"/>
    </row>
    <row r="72" spans="1:7" ht="12.75">
      <c r="A72" s="68" t="s">
        <v>131</v>
      </c>
      <c r="B72" s="69" t="s">
        <v>132</v>
      </c>
      <c r="C72" s="71">
        <v>0</v>
      </c>
      <c r="D72" s="53">
        <v>0</v>
      </c>
      <c r="E72" s="1"/>
      <c r="F72" s="9"/>
      <c r="G72" s="9"/>
    </row>
    <row r="73" spans="1:7" ht="12.75">
      <c r="A73" s="68" t="s">
        <v>133</v>
      </c>
      <c r="B73" s="69" t="s">
        <v>134</v>
      </c>
      <c r="C73" s="71">
        <v>0</v>
      </c>
      <c r="D73" s="53">
        <v>0</v>
      </c>
      <c r="E73" s="1"/>
      <c r="F73" s="9"/>
      <c r="G73" s="9"/>
    </row>
    <row r="74" spans="1:7" ht="37.5">
      <c r="A74" s="5" t="s">
        <v>36</v>
      </c>
      <c r="B74" s="52" t="s">
        <v>37</v>
      </c>
      <c r="C74" s="27">
        <v>0</v>
      </c>
      <c r="D74" s="53">
        <v>0</v>
      </c>
      <c r="E74" s="1"/>
      <c r="F74" s="9"/>
      <c r="G74" s="9"/>
    </row>
    <row r="75" spans="1:7" ht="25.5" customHeight="1">
      <c r="A75" s="5" t="s">
        <v>38</v>
      </c>
      <c r="B75" s="52" t="s">
        <v>39</v>
      </c>
      <c r="C75" s="27">
        <v>0</v>
      </c>
      <c r="D75" s="53">
        <v>0</v>
      </c>
      <c r="E75" s="1"/>
      <c r="F75" s="9"/>
      <c r="G75" s="9"/>
    </row>
    <row r="76" spans="1:7" ht="25.5" customHeight="1">
      <c r="A76" s="72" t="s">
        <v>82</v>
      </c>
      <c r="B76" s="69" t="s">
        <v>135</v>
      </c>
      <c r="C76" s="70">
        <v>0</v>
      </c>
      <c r="D76" s="53">
        <v>0</v>
      </c>
      <c r="E76" s="1"/>
      <c r="F76" s="9"/>
      <c r="G76" s="9"/>
    </row>
    <row r="77" spans="1:7" ht="25.5" customHeight="1">
      <c r="A77" s="73" t="s">
        <v>84</v>
      </c>
      <c r="B77" s="69" t="s">
        <v>136</v>
      </c>
      <c r="C77" s="70">
        <f>C75</f>
        <v>0</v>
      </c>
      <c r="D77" s="53">
        <v>0</v>
      </c>
      <c r="E77" s="1"/>
      <c r="F77" s="9"/>
      <c r="G77" s="9"/>
    </row>
    <row r="78" spans="1:7" ht="12.75">
      <c r="A78" s="5" t="s">
        <v>40</v>
      </c>
      <c r="B78" s="52" t="s">
        <v>41</v>
      </c>
      <c r="C78" s="27">
        <v>0</v>
      </c>
      <c r="D78" s="53">
        <v>0</v>
      </c>
      <c r="E78" s="1"/>
      <c r="F78" s="9"/>
      <c r="G78" s="9"/>
    </row>
    <row r="79" spans="1:7" ht="12.75">
      <c r="A79" s="73" t="s">
        <v>137</v>
      </c>
      <c r="B79" s="69" t="s">
        <v>135</v>
      </c>
      <c r="C79" s="71">
        <f>$C$78</f>
        <v>0</v>
      </c>
      <c r="D79" s="53">
        <f>$D$78</f>
        <v>0</v>
      </c>
      <c r="E79" s="1"/>
      <c r="F79" s="9"/>
      <c r="G79" s="9"/>
    </row>
    <row r="80" spans="1:7" ht="12.75">
      <c r="A80" s="73" t="s">
        <v>138</v>
      </c>
      <c r="B80" s="69" t="s">
        <v>136</v>
      </c>
      <c r="C80" s="71">
        <f>$C$78</f>
        <v>0</v>
      </c>
      <c r="D80" s="53">
        <f>$D$78</f>
        <v>0</v>
      </c>
      <c r="E80" s="1"/>
      <c r="F80" s="9"/>
      <c r="G80" s="9"/>
    </row>
    <row r="81" spans="1:7" ht="12.75">
      <c r="A81" s="5" t="s">
        <v>42</v>
      </c>
      <c r="B81" s="52" t="s">
        <v>43</v>
      </c>
      <c r="C81" s="27">
        <v>0</v>
      </c>
      <c r="D81" s="53">
        <v>0</v>
      </c>
      <c r="E81" s="1"/>
      <c r="F81" s="9"/>
      <c r="G81" s="9"/>
    </row>
    <row r="82" spans="1:7" ht="24.75">
      <c r="A82" s="5" t="s">
        <v>44</v>
      </c>
      <c r="B82" s="52" t="s">
        <v>45</v>
      </c>
      <c r="C82" s="27">
        <v>4606120.03</v>
      </c>
      <c r="D82" s="53">
        <v>0.997</v>
      </c>
      <c r="E82" s="1"/>
      <c r="F82" s="9"/>
      <c r="G82" s="9"/>
    </row>
    <row r="83" spans="1:7" ht="12.75">
      <c r="A83" s="68" t="s">
        <v>139</v>
      </c>
      <c r="B83" s="74" t="s">
        <v>140</v>
      </c>
      <c r="C83" s="70">
        <f>C82</f>
        <v>4606120.03</v>
      </c>
      <c r="D83" s="53">
        <f>D82</f>
        <v>0.997</v>
      </c>
      <c r="E83" s="1"/>
      <c r="F83" s="9"/>
      <c r="G83" s="9"/>
    </row>
    <row r="84" spans="1:7" ht="12.75">
      <c r="A84" s="68" t="s">
        <v>141</v>
      </c>
      <c r="B84" s="74" t="s">
        <v>142</v>
      </c>
      <c r="C84" s="71">
        <v>0</v>
      </c>
      <c r="D84" s="53">
        <v>0</v>
      </c>
      <c r="E84" s="1"/>
      <c r="F84" s="9"/>
      <c r="G84" s="9"/>
    </row>
    <row r="85" spans="1:7" ht="24.75">
      <c r="A85" s="68" t="s">
        <v>143</v>
      </c>
      <c r="B85" s="75" t="s">
        <v>144</v>
      </c>
      <c r="C85" s="71">
        <v>0</v>
      </c>
      <c r="D85" s="53">
        <v>0</v>
      </c>
      <c r="E85" s="1"/>
      <c r="F85" s="9"/>
      <c r="G85" s="9"/>
    </row>
    <row r="86" spans="1:7" ht="12.75">
      <c r="A86" s="68" t="s">
        <v>145</v>
      </c>
      <c r="B86" s="74" t="s">
        <v>146</v>
      </c>
      <c r="C86" s="71">
        <v>0</v>
      </c>
      <c r="D86" s="53">
        <v>0</v>
      </c>
      <c r="E86" s="1"/>
      <c r="F86" s="9"/>
      <c r="G86" s="9"/>
    </row>
    <row r="87" spans="1:7" ht="12.75">
      <c r="A87" s="5" t="s">
        <v>46</v>
      </c>
      <c r="B87" s="52" t="s">
        <v>47</v>
      </c>
      <c r="C87" s="27">
        <v>0</v>
      </c>
      <c r="D87" s="53">
        <v>0</v>
      </c>
      <c r="E87" s="1"/>
      <c r="F87" s="9"/>
      <c r="G87" s="9"/>
    </row>
    <row r="88" spans="1:7" ht="12.75">
      <c r="A88" s="68" t="s">
        <v>147</v>
      </c>
      <c r="B88" s="74" t="s">
        <v>148</v>
      </c>
      <c r="C88" s="71">
        <v>0</v>
      </c>
      <c r="D88" s="53">
        <v>0</v>
      </c>
      <c r="E88" s="1"/>
      <c r="F88" s="9"/>
      <c r="G88" s="9"/>
    </row>
    <row r="89" spans="1:7" ht="12.75">
      <c r="A89" s="68" t="s">
        <v>149</v>
      </c>
      <c r="B89" s="74" t="s">
        <v>150</v>
      </c>
      <c r="C89" s="71">
        <f>C87</f>
        <v>0</v>
      </c>
      <c r="D89" s="53">
        <f>D87</f>
        <v>0</v>
      </c>
      <c r="E89" s="1"/>
      <c r="F89" s="9"/>
      <c r="G89" s="9"/>
    </row>
    <row r="90" spans="1:7" ht="12.75">
      <c r="A90" s="68" t="s">
        <v>151</v>
      </c>
      <c r="B90" s="74" t="s">
        <v>152</v>
      </c>
      <c r="C90" s="71">
        <v>0</v>
      </c>
      <c r="D90" s="53">
        <v>0</v>
      </c>
      <c r="E90" s="1"/>
      <c r="F90" s="9"/>
      <c r="G90" s="9"/>
    </row>
    <row r="91" spans="1:7" ht="12.75">
      <c r="A91" s="68" t="s">
        <v>153</v>
      </c>
      <c r="B91" s="74" t="s">
        <v>154</v>
      </c>
      <c r="C91" s="71">
        <v>0</v>
      </c>
      <c r="D91" s="53">
        <v>0</v>
      </c>
      <c r="E91" s="1"/>
      <c r="F91" s="9"/>
      <c r="G91" s="9"/>
    </row>
    <row r="92" spans="1:7" ht="12.75">
      <c r="A92" s="68" t="s">
        <v>155</v>
      </c>
      <c r="B92" s="75" t="s">
        <v>156</v>
      </c>
      <c r="C92" s="71">
        <v>0</v>
      </c>
      <c r="D92" s="53">
        <v>0</v>
      </c>
      <c r="E92" s="1"/>
      <c r="F92" s="9"/>
      <c r="G92" s="9"/>
    </row>
    <row r="93" spans="1:7" ht="12">
      <c r="A93" s="5" t="s">
        <v>48</v>
      </c>
      <c r="B93" s="52" t="s">
        <v>49</v>
      </c>
      <c r="C93" s="27">
        <v>0</v>
      </c>
      <c r="D93" s="53">
        <v>0</v>
      </c>
      <c r="F93" s="9"/>
      <c r="G93" s="9"/>
    </row>
    <row r="94" spans="1:7" ht="12">
      <c r="A94" s="5" t="s">
        <v>50</v>
      </c>
      <c r="B94" s="52" t="s">
        <v>51</v>
      </c>
      <c r="C94" s="27">
        <v>0</v>
      </c>
      <c r="D94" s="53">
        <v>0</v>
      </c>
      <c r="F94" s="9"/>
      <c r="G94" s="9"/>
    </row>
    <row r="95" spans="1:7" ht="12">
      <c r="A95" s="68" t="s">
        <v>157</v>
      </c>
      <c r="B95" s="76" t="s">
        <v>158</v>
      </c>
      <c r="C95" s="71">
        <f>$C$94</f>
        <v>0</v>
      </c>
      <c r="D95" s="53">
        <f>$D$94</f>
        <v>0</v>
      </c>
      <c r="F95" s="9"/>
      <c r="G95" s="9"/>
    </row>
    <row r="96" spans="1:7" ht="12">
      <c r="A96" s="68" t="s">
        <v>159</v>
      </c>
      <c r="B96" s="76" t="s">
        <v>160</v>
      </c>
      <c r="C96" s="71">
        <f>$C$94</f>
        <v>0</v>
      </c>
      <c r="D96" s="53">
        <f>$D$94</f>
        <v>0</v>
      </c>
      <c r="F96" s="9"/>
      <c r="G96" s="9"/>
    </row>
    <row r="97" spans="1:7" ht="24.75">
      <c r="A97" s="68" t="s">
        <v>161</v>
      </c>
      <c r="B97" s="75" t="s">
        <v>162</v>
      </c>
      <c r="C97" s="71">
        <f>$C$94</f>
        <v>0</v>
      </c>
      <c r="D97" s="53">
        <f>$D$94</f>
        <v>0</v>
      </c>
      <c r="F97" s="9"/>
      <c r="G97" s="9"/>
    </row>
    <row r="98" spans="1:7" ht="12">
      <c r="A98" s="68" t="s">
        <v>163</v>
      </c>
      <c r="B98" s="76" t="s">
        <v>164</v>
      </c>
      <c r="C98" s="71">
        <f>$C$94</f>
        <v>0</v>
      </c>
      <c r="D98" s="53">
        <f>$D$94</f>
        <v>0</v>
      </c>
      <c r="F98" s="9"/>
      <c r="G98" s="9"/>
    </row>
    <row r="99" spans="1:7" ht="12">
      <c r="A99" s="5" t="s">
        <v>52</v>
      </c>
      <c r="B99" s="52" t="s">
        <v>53</v>
      </c>
      <c r="C99" s="27">
        <v>0</v>
      </c>
      <c r="D99" s="53">
        <v>0</v>
      </c>
      <c r="F99" s="9"/>
      <c r="G99" s="9"/>
    </row>
    <row r="100" spans="1:7" ht="12">
      <c r="A100" s="5" t="s">
        <v>54</v>
      </c>
      <c r="B100" s="52" t="s">
        <v>55</v>
      </c>
      <c r="C100" s="27">
        <v>13834.160000000149</v>
      </c>
      <c r="D100" s="53">
        <v>0.003</v>
      </c>
      <c r="F100" s="9"/>
      <c r="G100" s="9"/>
    </row>
    <row r="101" spans="1:7" ht="12">
      <c r="A101" s="5" t="s">
        <v>56</v>
      </c>
      <c r="B101" s="52" t="s">
        <v>27</v>
      </c>
      <c r="C101" s="27">
        <v>0</v>
      </c>
      <c r="D101" s="53">
        <v>0</v>
      </c>
      <c r="F101" s="9"/>
      <c r="G101" s="9"/>
    </row>
    <row r="102" spans="1:7" ht="12.75">
      <c r="A102" s="54" t="s">
        <v>6</v>
      </c>
      <c r="B102" s="55" t="s">
        <v>57</v>
      </c>
      <c r="C102" s="29">
        <v>0</v>
      </c>
      <c r="D102" s="51">
        <v>0</v>
      </c>
      <c r="F102" s="9"/>
      <c r="G102" s="9"/>
    </row>
    <row r="103" spans="1:7" ht="12.75">
      <c r="A103" s="49" t="s">
        <v>7</v>
      </c>
      <c r="B103" s="50" t="s">
        <v>29</v>
      </c>
      <c r="C103" s="29">
        <v>0</v>
      </c>
      <c r="D103" s="51">
        <v>0</v>
      </c>
      <c r="F103" s="9"/>
      <c r="G103" s="9"/>
    </row>
    <row r="104" spans="1:7" ht="12.75">
      <c r="A104" s="49" t="s">
        <v>28</v>
      </c>
      <c r="B104" s="50" t="s">
        <v>58</v>
      </c>
      <c r="C104" s="29">
        <v>0</v>
      </c>
      <c r="D104" s="51">
        <v>0</v>
      </c>
      <c r="F104" s="9"/>
      <c r="G104" s="9"/>
    </row>
    <row r="105" spans="1:7" ht="12.75">
      <c r="A105" s="54" t="s">
        <v>30</v>
      </c>
      <c r="B105" s="55" t="s">
        <v>31</v>
      </c>
      <c r="C105" s="29">
        <v>4619954.19</v>
      </c>
      <c r="D105" s="51">
        <v>1</v>
      </c>
      <c r="F105" s="9"/>
      <c r="G105" s="9"/>
    </row>
    <row r="106" spans="1:7" ht="12">
      <c r="A106" s="5" t="s">
        <v>34</v>
      </c>
      <c r="B106" s="56" t="s">
        <v>59</v>
      </c>
      <c r="C106" s="27">
        <v>4619954.19</v>
      </c>
      <c r="D106" s="53">
        <v>1</v>
      </c>
      <c r="F106" s="9"/>
      <c r="G106" s="9"/>
    </row>
    <row r="107" spans="1:7" ht="12">
      <c r="A107" s="5" t="s">
        <v>36</v>
      </c>
      <c r="B107" s="56" t="s">
        <v>60</v>
      </c>
      <c r="C107" s="27">
        <v>0</v>
      </c>
      <c r="D107" s="53">
        <v>0</v>
      </c>
      <c r="F107" s="9"/>
      <c r="G107" s="9"/>
    </row>
    <row r="108" spans="1:7" ht="12">
      <c r="A108" s="5" t="s">
        <v>38</v>
      </c>
      <c r="B108" s="56" t="s">
        <v>61</v>
      </c>
      <c r="C108" s="27">
        <v>0</v>
      </c>
      <c r="D108" s="53">
        <v>0</v>
      </c>
      <c r="F108" s="9"/>
      <c r="G108" s="9"/>
    </row>
    <row r="110" spans="1:11" ht="12.75">
      <c r="A110" s="30" t="s">
        <v>128</v>
      </c>
      <c r="B110" s="24"/>
      <c r="C110" s="26"/>
      <c r="D110" s="25"/>
      <c r="F110" s="9"/>
      <c r="G110" s="9"/>
      <c r="H110" s="9"/>
      <c r="I110" s="9"/>
      <c r="J110" s="9"/>
      <c r="K110" s="9"/>
    </row>
    <row r="120" ht="18" customHeight="1"/>
  </sheetData>
  <sheetProtection/>
  <mergeCells count="2">
    <mergeCell ref="A11:D11"/>
    <mergeCell ref="A12:D12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&amp;C&amp;"Calibri"&amp;10&amp;K000000Internal&amp;1#</oddHeader>
    <oddFooter>&amp;L&amp;"Calibri"&amp;11&amp;K000000&amp;"Arial,Regular"&amp;8Aviva: &amp;K43B02APublic&amp;8&amp;K000000</oddFooter>
    <evenFooter>&amp;L&amp;"Arial,Regular"&amp;8Aviva: &amp;K43B02APublic&amp;8&amp;K000000
</evenFooter>
    <firstFooter>&amp;L&amp;"Arial,Regular"&amp;8Aviva: &amp;K43B02APublic&amp;8&amp;K000000
</firstFooter>
  </headerFooter>
  <rowBreaks count="2" manualBreakCount="2">
    <brk id="33" max="255" man="1"/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Commercial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</dc:creator>
  <cp:keywords/>
  <dc:description/>
  <cp:lastModifiedBy>Aneta Gardian-Szymańska</cp:lastModifiedBy>
  <cp:lastPrinted>2022-02-02T18:36:53Z</cp:lastPrinted>
  <dcterms:created xsi:type="dcterms:W3CDTF">2005-02-21T13:41:14Z</dcterms:created>
  <dcterms:modified xsi:type="dcterms:W3CDTF">2023-06-07T11:01:33Z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bd9eb842-de2b-4bf9-8f7c-ed9da8f7a631</vt:lpwstr>
  </property>
  <property fmtid="{D5CDD505-2E9C-101B-9397-08002B2CF9AE}" pid="3" name="x-AvivaClassification">
    <vt:lpwstr>Aviva-Confidentia1</vt:lpwstr>
  </property>
  <property fmtid="{D5CDD505-2E9C-101B-9397-08002B2CF9AE}" pid="4" name="AvivaClassification">
    <vt:lpwstr>Aviva-Confidentia1</vt:lpwstr>
  </property>
  <property fmtid="{D5CDD505-2E9C-101B-9397-08002B2CF9AE}" pid="5" name="MSIP_Label_863bc15e-e7bf-41c1-bdb3-03882d8a2e2c_Enabled">
    <vt:lpwstr>true</vt:lpwstr>
  </property>
  <property fmtid="{D5CDD505-2E9C-101B-9397-08002B2CF9AE}" pid="6" name="MSIP_Label_863bc15e-e7bf-41c1-bdb3-03882d8a2e2c_SetDate">
    <vt:lpwstr>2023-06-07T11:01:33Z</vt:lpwstr>
  </property>
  <property fmtid="{D5CDD505-2E9C-101B-9397-08002B2CF9AE}" pid="7" name="MSIP_Label_863bc15e-e7bf-41c1-bdb3-03882d8a2e2c_Method">
    <vt:lpwstr>Privileged</vt:lpwstr>
  </property>
  <property fmtid="{D5CDD505-2E9C-101B-9397-08002B2CF9AE}" pid="8" name="MSIP_Label_863bc15e-e7bf-41c1-bdb3-03882d8a2e2c_Name">
    <vt:lpwstr>863bc15e-e7bf-41c1-bdb3-03882d8a2e2c</vt:lpwstr>
  </property>
  <property fmtid="{D5CDD505-2E9C-101B-9397-08002B2CF9AE}" pid="9" name="MSIP_Label_863bc15e-e7bf-41c1-bdb3-03882d8a2e2c_SiteId">
    <vt:lpwstr>6e06e42d-6925-47c6-b9e7-9581c7ca302a</vt:lpwstr>
  </property>
  <property fmtid="{D5CDD505-2E9C-101B-9397-08002B2CF9AE}" pid="10" name="MSIP_Label_863bc15e-e7bf-41c1-bdb3-03882d8a2e2c_ActionId">
    <vt:lpwstr>bb8b1aee-eb36-485a-aece-1dba00275af7</vt:lpwstr>
  </property>
  <property fmtid="{D5CDD505-2E9C-101B-9397-08002B2CF9AE}" pid="11" name="MSIP_Label_863bc15e-e7bf-41c1-bdb3-03882d8a2e2c_ContentBits">
    <vt:lpwstr>1</vt:lpwstr>
  </property>
</Properties>
</file>